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2024（R6）\★募集要領等\【確定版】\"/>
    </mc:Choice>
  </mc:AlternateContent>
  <bookViews>
    <workbookView xWindow="0" yWindow="0" windowWidth="13848" windowHeight="9084"/>
  </bookViews>
  <sheets>
    <sheet name="第１号様式【別紙２】・第２号様式【別紙４】共通" sheetId="3" r:id="rId1"/>
  </sheets>
  <definedNames>
    <definedName name="_xlnm.Print_Area" localSheetId="0">第１号様式【別紙２】・第２号様式【別紙４】共通!$B$2:$L$83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8" i="3" l="1"/>
  <c r="J48" i="3" s="1"/>
  <c r="H47" i="3"/>
  <c r="J47" i="3" s="1"/>
  <c r="H46" i="3"/>
  <c r="J46" i="3" s="1"/>
  <c r="H36" i="3"/>
  <c r="J36" i="3" s="1"/>
  <c r="H35" i="3"/>
  <c r="J35" i="3" s="1"/>
  <c r="H34" i="3"/>
  <c r="J34" i="3" s="1"/>
  <c r="H24" i="3"/>
  <c r="J24" i="3" s="1"/>
  <c r="H23" i="3"/>
  <c r="J23" i="3" s="1"/>
  <c r="H22" i="3"/>
  <c r="J22" i="3" s="1"/>
  <c r="H45" i="3" l="1"/>
  <c r="J45" i="3" s="1"/>
  <c r="H44" i="3"/>
  <c r="H33" i="3"/>
  <c r="J33" i="3" s="1"/>
  <c r="H32" i="3"/>
  <c r="H21" i="3"/>
  <c r="J21" i="3" s="1"/>
  <c r="H20" i="3"/>
  <c r="J20" i="3" s="1"/>
  <c r="J25" i="3" l="1"/>
  <c r="H49" i="3"/>
  <c r="H37" i="3"/>
  <c r="J32" i="3"/>
  <c r="J37" i="3" s="1"/>
  <c r="J44" i="3"/>
  <c r="J49" i="3" s="1"/>
  <c r="H25" i="3"/>
</calcChain>
</file>

<file path=xl/sharedStrings.xml><?xml version="1.0" encoding="utf-8"?>
<sst xmlns="http://schemas.openxmlformats.org/spreadsheetml/2006/main" count="94" uniqueCount="74">
  <si>
    <t>☑欄</t>
  </si>
  <si>
    <t>□</t>
  </si>
  <si>
    <t>補助対象事業</t>
    <phoneticPr fontId="2"/>
  </si>
  <si>
    <t>(1)海外市場のニーズ調査</t>
    <phoneticPr fontId="2"/>
  </si>
  <si>
    <t>(2)展示会出展</t>
    <phoneticPr fontId="2"/>
  </si>
  <si>
    <t>(3)製品開発</t>
    <phoneticPr fontId="2"/>
  </si>
  <si>
    <t>第１号様式【別紙２】</t>
    <phoneticPr fontId="2"/>
  </si>
  <si>
    <t>【事業経費内訳書】</t>
    <phoneticPr fontId="2"/>
  </si>
  <si>
    <t>１　支援を希望する項目</t>
    <phoneticPr fontId="2"/>
  </si>
  <si>
    <t>補助率</t>
    <phoneticPr fontId="2"/>
  </si>
  <si>
    <t>補助対象経費の
2分の1以内</t>
    <phoneticPr fontId="2"/>
  </si>
  <si>
    <t>（１）市場調査</t>
    <phoneticPr fontId="2"/>
  </si>
  <si>
    <t>内　訳</t>
    <phoneticPr fontId="2"/>
  </si>
  <si>
    <t>項目</t>
    <phoneticPr fontId="2"/>
  </si>
  <si>
    <t>金額(税込) ①</t>
    <phoneticPr fontId="2"/>
  </si>
  <si>
    <t>補助対象経費 ②
（①の税抜額）</t>
    <phoneticPr fontId="2"/>
  </si>
  <si>
    <t>補助申請額算定基礎</t>
    <phoneticPr fontId="2"/>
  </si>
  <si>
    <t>②の1/2</t>
    <phoneticPr fontId="2"/>
  </si>
  <si>
    <t>合　　計</t>
    <phoneticPr fontId="2"/>
  </si>
  <si>
    <t>　※ 事業費の全額を申請する必要はありません。補助申請額に応じて記載ください。</t>
    <phoneticPr fontId="2"/>
  </si>
  <si>
    <t>（２）展示会出展</t>
    <phoneticPr fontId="2"/>
  </si>
  <si>
    <t>（３）製品開発</t>
    <phoneticPr fontId="2"/>
  </si>
  <si>
    <t>単独</t>
    <rPh sb="0" eb="2">
      <t>タンドク</t>
    </rPh>
    <phoneticPr fontId="2"/>
  </si>
  <si>
    <t>グループ</t>
    <phoneticPr fontId="2"/>
  </si>
  <si>
    <t>　※ 事業費の全額を申請する必要はありません。補助申請額に応じて記載ください。</t>
    <phoneticPr fontId="2"/>
  </si>
  <si>
    <t>【記載に当たっての注意事項】</t>
    <phoneticPr fontId="2"/>
  </si>
  <si>
    <t>　・補助対象経費には、内訳合計から消費税を控除した金額をご記入ください。</t>
    <phoneticPr fontId="2"/>
  </si>
  <si>
    <t>　・補助申請額は、補助対象経費の１/２を乗じた金額となります。</t>
    <phoneticPr fontId="2"/>
  </si>
  <si>
    <t>　・項目欄には、下記の支援対象経費の費目から選んで記載してください。（各費目の内容は</t>
    <phoneticPr fontId="2"/>
  </si>
  <si>
    <t>　　　以下をご参照ください。）</t>
    <phoneticPr fontId="2"/>
  </si>
  <si>
    <t>支援対象経費</t>
    <phoneticPr fontId="2"/>
  </si>
  <si>
    <t>経費</t>
    <phoneticPr fontId="2"/>
  </si>
  <si>
    <t>内容・留意点</t>
    <phoneticPr fontId="2"/>
  </si>
  <si>
    <t>謝金</t>
    <phoneticPr fontId="2"/>
  </si>
  <si>
    <t>旅費</t>
    <phoneticPr fontId="2"/>
  </si>
  <si>
    <t>消耗品費</t>
    <phoneticPr fontId="2"/>
  </si>
  <si>
    <t>レンタル・リース代</t>
    <phoneticPr fontId="2"/>
  </si>
  <si>
    <t>設備使用料</t>
    <phoneticPr fontId="2"/>
  </si>
  <si>
    <t>外注費</t>
    <phoneticPr fontId="2"/>
  </si>
  <si>
    <t>委託費</t>
    <phoneticPr fontId="2"/>
  </si>
  <si>
    <t>その他費用</t>
    <phoneticPr fontId="2"/>
  </si>
  <si>
    <t>交通費実費、宿泊費（飲食費等を除く）</t>
    <phoneticPr fontId="2"/>
  </si>
  <si>
    <t>試作等に要する資材、部品等の購入費</t>
    <phoneticPr fontId="2"/>
  </si>
  <si>
    <t>機械装置・備品等の借用費</t>
    <phoneticPr fontId="2"/>
  </si>
  <si>
    <t>第三者所有の実験装置、測定機器等の使用料</t>
    <phoneticPr fontId="2"/>
  </si>
  <si>
    <t>試作に要する加工費等の外注費</t>
    <phoneticPr fontId="2"/>
  </si>
  <si>
    <t>調査・試験・評価等の外部委託費
※事業の全部を委託することは不可</t>
    <phoneticPr fontId="2"/>
  </si>
  <si>
    <t>上記以外で事業計画の遂行に直接必要な費用　※内容明記</t>
    <phoneticPr fontId="2"/>
  </si>
  <si>
    <t>最大補助額
(単独/グループ)</t>
    <rPh sb="0" eb="2">
      <t>サイダイ</t>
    </rPh>
    <rPh sb="4" eb="5">
      <t>ガク</t>
    </rPh>
    <phoneticPr fontId="2"/>
  </si>
  <si>
    <t>400/600千円</t>
    <phoneticPr fontId="2"/>
  </si>
  <si>
    <t>1,600/2,400千円</t>
    <phoneticPr fontId="2"/>
  </si>
  <si>
    <t>400/600千円</t>
    <phoneticPr fontId="2"/>
  </si>
  <si>
    <t>800/1,200千円</t>
    <phoneticPr fontId="2"/>
  </si>
  <si>
    <t>３　本事業の実施体制（グループ企業ごとの役割及び交付対象企業の補助対象経費内訳）</t>
    <phoneticPr fontId="2"/>
  </si>
  <si>
    <t>　　（※単独申請の場合は記載不要）</t>
    <rPh sb="4" eb="6">
      <t>タンドク</t>
    </rPh>
    <rPh sb="6" eb="8">
      <t>シンセイ</t>
    </rPh>
    <rPh sb="9" eb="11">
      <t>バアイ</t>
    </rPh>
    <rPh sb="12" eb="14">
      <t>キサイ</t>
    </rPh>
    <rPh sb="14" eb="16">
      <t>フヨウ</t>
    </rPh>
    <phoneticPr fontId="2"/>
  </si>
  <si>
    <t>企業名</t>
    <phoneticPr fontId="2"/>
  </si>
  <si>
    <t>役割分担</t>
    <phoneticPr fontId="2"/>
  </si>
  <si>
    <t>補助対象期間中の計画内容</t>
    <phoneticPr fontId="2"/>
  </si>
  <si>
    <t>事業内容</t>
    <phoneticPr fontId="2"/>
  </si>
  <si>
    <t>事業内容</t>
    <phoneticPr fontId="2"/>
  </si>
  <si>
    <t>補助対象経費</t>
    <phoneticPr fontId="2"/>
  </si>
  <si>
    <t>補助対象経費</t>
    <phoneticPr fontId="2"/>
  </si>
  <si>
    <t>【留意事項】</t>
    <rPh sb="1" eb="3">
      <t>リュウイ</t>
    </rPh>
    <phoneticPr fontId="2"/>
  </si>
  <si>
    <t>　　　　千円</t>
    <phoneticPr fontId="2"/>
  </si>
  <si>
    <t>　　　　千円</t>
    <phoneticPr fontId="2"/>
  </si>
  <si>
    <r>
      <t>　</t>
    </r>
    <r>
      <rPr>
        <u/>
        <sz val="10.5"/>
        <color theme="1"/>
        <rFont val="ＭＳ ゴシック"/>
        <family val="3"/>
        <charset val="128"/>
      </rPr>
      <t>※補助金交付の対象となるのは京都市内に事業所等を有する中小企業のみです。京都市内中小企</t>
    </r>
    <phoneticPr fontId="2"/>
  </si>
  <si>
    <r>
      <t>　　</t>
    </r>
    <r>
      <rPr>
        <u/>
        <sz val="10.5"/>
        <color theme="1"/>
        <rFont val="ＭＳ ゴシック"/>
        <family val="3"/>
        <charset val="128"/>
      </rPr>
      <t>業以外の構成企業については補助の対象とはなりませんのでご注意ください。</t>
    </r>
    <phoneticPr fontId="2"/>
  </si>
  <si>
    <t>第２号様式【別紙４】</t>
    <phoneticPr fontId="2"/>
  </si>
  <si>
    <t>補助上限額
(単独/グループ)</t>
    <rPh sb="2" eb="4">
      <t>ジョウゲン</t>
    </rPh>
    <rPh sb="7" eb="9">
      <t>タンドク</t>
    </rPh>
    <phoneticPr fontId="2"/>
  </si>
  <si>
    <t>知見の提供等に対する専門家、通訳・翻訳等への謝金</t>
    <rPh sb="17" eb="19">
      <t>ホンヤク</t>
    </rPh>
    <phoneticPr fontId="2"/>
  </si>
  <si>
    <t>出展費</t>
    <phoneticPr fontId="2"/>
  </si>
  <si>
    <t>出展申込費用、ブース製作費、輸送費等</t>
    <phoneticPr fontId="2"/>
  </si>
  <si>
    <r>
      <t>２　補助対象経費・補助申請額（内訳）　</t>
    </r>
    <r>
      <rPr>
        <b/>
        <sz val="11"/>
        <color rgb="FFFF0000"/>
        <rFont val="ＭＳ ゴシック"/>
        <family val="3"/>
        <charset val="128"/>
      </rPr>
      <t>（単位：千円）</t>
    </r>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</si>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</sst>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
    <numFmt numFmtId="177" formatCode="#,###&quot;円&quot;"/>
    <numFmt numFmtId="178" formatCode="#,###&quot;千円&quot;"/>
  </numFmts>
  <fonts count="15">
    <font>
      <sz val="11"/>
      <color theme="1"/>
      <name val="ＭＳ Ｐゴシック"/>
      <family val="2"/>
      <scheme val="minor"/>
    </font>
    <font>
      <sz val="11"/>
      <color theme="1"/>
      <name val="ＭＳ ゴシック"/>
      <family val="3"/>
      <charset val="128"/>
    </font>
    <font>
      <sz val="6"/>
      <name val="ＭＳ Ｐゴシック"/>
      <family val="3"/>
      <charset val="128"/>
      <scheme val="minor"/>
    </font>
    <font>
      <sz val="10.5"/>
      <color theme="1"/>
      <name val="ＭＳ ゴシック"/>
      <family val="3"/>
      <charset val="128"/>
    </font>
    <font>
      <sz val="16"/>
      <color theme="1"/>
      <name val="ＭＳ ゴシック"/>
      <family val="3"/>
      <charset val="128"/>
    </font>
    <font>
      <sz val="10.5"/>
      <color theme="1"/>
      <name val="ＭＳ 明朝"/>
      <family val="1"/>
      <charset val="128"/>
    </font>
    <font>
      <b/>
      <sz val="14"/>
      <color theme="1"/>
      <name val="ＭＳ ゴシック"/>
      <family val="3"/>
      <charset val="128"/>
    </font>
    <font>
      <sz val="10.5"/>
      <color theme="1"/>
      <name val="ＭＳ Ｐゴシック"/>
      <family val="3"/>
      <charset val="128"/>
    </font>
    <font>
      <sz val="10.5"/>
      <color theme="1"/>
      <name val="ＭＳ Ｐゴシック"/>
      <family val="2"/>
      <scheme val="minor"/>
    </font>
    <font>
      <sz val="11"/>
      <name val="ＭＳ ゴシック"/>
      <family val="3"/>
      <charset val="128"/>
    </font>
    <font>
      <sz val="11"/>
      <name val="ＭＳ Ｐゴシック"/>
      <family val="2"/>
      <scheme val="minor"/>
    </font>
    <font>
      <sz val="11"/>
      <name val="ＭＳ Ｐゴシック"/>
      <family val="3"/>
      <charset val="128"/>
      <scheme val="minor"/>
    </font>
    <font>
      <sz val="10.5"/>
      <name val="ＭＳ ゴシック"/>
      <family val="3"/>
      <charset val="128"/>
    </font>
    <font>
      <u/>
      <sz val="10.5"/>
      <color theme="1"/>
      <name val="ＭＳ ゴシック"/>
      <family val="3"/>
      <charset val="128"/>
    </font>
    <font>
      <b/>
      <sz val="11"/>
      <color rgb="FFFF0000"/>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77">
    <xf numFmtId="0" fontId="0" fillId="0" borderId="0" xfId="0"/>
    <xf numFmtId="0" fontId="4" fillId="0" borderId="1" xfId="0" applyFont="1" applyBorder="1" applyAlignment="1" applyProtection="1">
      <alignment horizontal="center" vertical="center" wrapText="1"/>
      <protection locked="0"/>
    </xf>
    <xf numFmtId="0" fontId="5" fillId="0" borderId="0" xfId="0" applyFont="1" applyProtection="1">
      <protection locked="0"/>
    </xf>
    <xf numFmtId="0" fontId="0" fillId="0" borderId="0" xfId="0" applyProtection="1">
      <protection locked="0"/>
    </xf>
    <xf numFmtId="0" fontId="1" fillId="0" borderId="0" xfId="0" applyFont="1" applyAlignment="1" applyProtection="1">
      <alignment vertical="center"/>
      <protection locked="0"/>
    </xf>
    <xf numFmtId="0" fontId="3" fillId="0" borderId="0" xfId="0" applyFont="1" applyProtection="1">
      <protection locked="0"/>
    </xf>
    <xf numFmtId="0" fontId="6" fillId="0" borderId="0" xfId="0" applyFont="1" applyAlignment="1" applyProtection="1">
      <alignment horizontal="center"/>
      <protection locked="0"/>
    </xf>
    <xf numFmtId="0" fontId="0" fillId="0" borderId="0" xfId="0" applyAlignment="1" applyProtection="1">
      <alignment horizontal="center"/>
      <protection locked="0"/>
    </xf>
    <xf numFmtId="0" fontId="3" fillId="3" borderId="1" xfId="0" applyFont="1" applyFill="1" applyBorder="1" applyAlignment="1" applyProtection="1">
      <alignment horizontal="center" vertical="center" wrapText="1"/>
      <protection locked="0"/>
    </xf>
    <xf numFmtId="0" fontId="3" fillId="0" borderId="0" xfId="0" applyFont="1" applyAlignment="1" applyProtection="1">
      <alignment vertical="center"/>
      <protection locked="0"/>
    </xf>
    <xf numFmtId="0" fontId="8" fillId="0" borderId="0" xfId="0" applyFont="1" applyProtection="1">
      <protection locked="0"/>
    </xf>
    <xf numFmtId="0" fontId="3" fillId="0" borderId="0" xfId="0" applyFont="1" applyAlignment="1" applyProtection="1">
      <alignment horizontal="left" vertical="center"/>
      <protection locked="0"/>
    </xf>
    <xf numFmtId="0" fontId="10" fillId="0" borderId="1" xfId="0" applyFont="1" applyBorder="1" applyAlignment="1" applyProtection="1">
      <alignment horizontal="center"/>
      <protection locked="0"/>
    </xf>
    <xf numFmtId="0" fontId="11" fillId="0" borderId="1" xfId="0" applyFont="1" applyBorder="1" applyAlignment="1" applyProtection="1">
      <alignment horizontal="center"/>
      <protection locked="0"/>
    </xf>
    <xf numFmtId="176" fontId="3" fillId="2" borderId="3" xfId="0" applyNumberFormat="1" applyFont="1" applyFill="1" applyBorder="1" applyAlignment="1">
      <alignment horizontal="right" vertical="center"/>
    </xf>
    <xf numFmtId="176" fontId="3" fillId="2" borderId="5"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178" fontId="3" fillId="2" borderId="3" xfId="0" applyNumberFormat="1" applyFont="1" applyFill="1" applyBorder="1" applyAlignment="1">
      <alignment horizontal="right" vertical="center"/>
    </xf>
    <xf numFmtId="178" fontId="3" fillId="2" borderId="4" xfId="0" applyNumberFormat="1" applyFont="1" applyFill="1" applyBorder="1" applyAlignment="1">
      <alignment horizontal="right" vertical="center"/>
    </xf>
    <xf numFmtId="178" fontId="3" fillId="2" borderId="5" xfId="0" applyNumberFormat="1" applyFont="1" applyFill="1" applyBorder="1" applyAlignment="1">
      <alignment horizontal="right" vertical="center"/>
    </xf>
    <xf numFmtId="0" fontId="7" fillId="3" borderId="12"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176" fontId="3" fillId="0" borderId="3" xfId="0" applyNumberFormat="1" applyFont="1" applyBorder="1" applyAlignment="1" applyProtection="1">
      <alignment horizontal="right" vertical="center"/>
      <protection locked="0"/>
    </xf>
    <xf numFmtId="176" fontId="3" fillId="0" borderId="5" xfId="0" applyNumberFormat="1" applyFont="1" applyBorder="1" applyAlignment="1" applyProtection="1">
      <alignment horizontal="right"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7" fillId="3" borderId="6"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3" fillId="3" borderId="6"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6" fillId="0" borderId="0" xfId="0" applyFont="1" applyAlignment="1" applyProtection="1">
      <alignment horizontal="center"/>
      <protection locked="0"/>
    </xf>
    <xf numFmtId="0" fontId="9" fillId="3" borderId="3" xfId="0" applyFont="1" applyFill="1" applyBorder="1" applyAlignment="1" applyProtection="1">
      <alignment horizontal="center" vertical="center" wrapText="1"/>
      <protection locked="0"/>
    </xf>
    <xf numFmtId="0" fontId="9" fillId="3" borderId="5"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177" fontId="9" fillId="0" borderId="6" xfId="0" applyNumberFormat="1" applyFont="1" applyBorder="1" applyAlignment="1">
      <alignment horizontal="center" vertical="center"/>
    </xf>
    <xf numFmtId="177" fontId="9" fillId="0" borderId="8" xfId="0" applyNumberFormat="1" applyFont="1" applyBorder="1" applyAlignment="1">
      <alignment horizontal="center" vertical="center"/>
    </xf>
    <xf numFmtId="177" fontId="9" fillId="0" borderId="2" xfId="0" applyNumberFormat="1" applyFont="1" applyBorder="1" applyAlignment="1">
      <alignment horizontal="center" vertical="center"/>
    </xf>
    <xf numFmtId="177" fontId="9" fillId="0" borderId="9" xfId="0" applyNumberFormat="1" applyFont="1" applyBorder="1" applyAlignment="1">
      <alignment horizontal="center" vertical="center"/>
    </xf>
    <xf numFmtId="177" fontId="9" fillId="0" borderId="10" xfId="0" applyNumberFormat="1" applyFont="1" applyBorder="1" applyAlignment="1">
      <alignment horizontal="center" vertical="center"/>
    </xf>
    <xf numFmtId="177" fontId="9" fillId="0" borderId="11" xfId="0" applyNumberFormat="1" applyFont="1" applyBorder="1" applyAlignment="1">
      <alignment horizontal="center" vertical="center"/>
    </xf>
    <xf numFmtId="177" fontId="1" fillId="0" borderId="6" xfId="0" applyNumberFormat="1" applyFont="1" applyBorder="1" applyAlignment="1">
      <alignment horizontal="center" vertical="center" wrapText="1"/>
    </xf>
    <xf numFmtId="177" fontId="1" fillId="0" borderId="8" xfId="0" applyNumberFormat="1" applyFont="1" applyBorder="1" applyAlignment="1">
      <alignment horizontal="center" vertical="center"/>
    </xf>
    <xf numFmtId="177" fontId="1" fillId="0" borderId="2" xfId="0" applyNumberFormat="1" applyFont="1" applyBorder="1" applyAlignment="1">
      <alignment horizontal="center" vertical="center"/>
    </xf>
    <xf numFmtId="177" fontId="1" fillId="0" borderId="9" xfId="0" applyNumberFormat="1" applyFont="1" applyBorder="1" applyAlignment="1">
      <alignment horizontal="center" vertical="center"/>
    </xf>
    <xf numFmtId="177" fontId="1" fillId="0" borderId="10" xfId="0" applyNumberFormat="1" applyFont="1" applyBorder="1" applyAlignment="1">
      <alignment horizontal="center" vertical="center"/>
    </xf>
    <xf numFmtId="177" fontId="1" fillId="0" borderId="11" xfId="0" applyNumberFormat="1" applyFont="1" applyBorder="1" applyAlignment="1">
      <alignment horizontal="center" vertical="center"/>
    </xf>
    <xf numFmtId="177" fontId="9" fillId="0" borderId="3" xfId="0" applyNumberFormat="1" applyFont="1" applyBorder="1" applyAlignment="1">
      <alignment horizontal="center" vertical="center"/>
    </xf>
    <xf numFmtId="177" fontId="9" fillId="0" borderId="5" xfId="0" applyNumberFormat="1" applyFont="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0" borderId="5"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pplyProtection="1">
      <alignment horizontal="left" vertical="center" indent="1"/>
      <protection locked="0"/>
    </xf>
    <xf numFmtId="0" fontId="3" fillId="5" borderId="1" xfId="0" applyFont="1" applyFill="1" applyBorder="1" applyAlignment="1" applyProtection="1">
      <alignment horizontal="left" vertical="center" indent="1"/>
      <protection locked="0"/>
    </xf>
    <xf numFmtId="0" fontId="3" fillId="0" borderId="1" xfId="0" applyFont="1" applyBorder="1" applyAlignment="1" applyProtection="1">
      <alignment horizontal="left" vertical="center" wrapText="1" indent="1"/>
      <protection locked="0"/>
    </xf>
    <xf numFmtId="0" fontId="3" fillId="4" borderId="3"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0" borderId="6"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top"/>
      <protection locked="0"/>
    </xf>
    <xf numFmtId="0" fontId="3"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60960</xdr:colOff>
      <xdr:row>48</xdr:row>
      <xdr:rowOff>27590</xdr:rowOff>
    </xdr:from>
    <xdr:ext cx="1226820" cy="116699"/>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5126946" y="14500335"/>
          <a:ext cx="1226820"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700">
              <a:solidFill>
                <a:sysClr val="windowText" lastClr="000000"/>
              </a:solidFill>
            </a:rPr>
            <a:t>上限額を超える場合は上限額</a:t>
          </a:r>
        </a:p>
      </xdr:txBody>
    </xdr:sp>
    <xdr:clientData/>
  </xdr:oneCellAnchor>
  <xdr:oneCellAnchor>
    <xdr:from>
      <xdr:col>11</xdr:col>
      <xdr:colOff>50455</xdr:colOff>
      <xdr:row>18</xdr:row>
      <xdr:rowOff>37050</xdr:rowOff>
    </xdr:from>
    <xdr:ext cx="490827" cy="189475"/>
    <xdr:sp macro="" textlink="">
      <xdr:nvSpPr>
        <xdr:cNvPr id="5" name="テキスト ボックス 4">
          <a:extLst>
            <a:ext uri="{FF2B5EF4-FFF2-40B4-BE49-F238E27FC236}">
              <a16:creationId xmlns="" xmlns:a16="http://schemas.microsoft.com/office/drawing/2014/main" id="{00000000-0008-0000-0000-000005000000}"/>
            </a:ext>
          </a:extLst>
        </xdr:cNvPr>
        <xdr:cNvSpPr txBox="1"/>
      </xdr:nvSpPr>
      <xdr:spPr>
        <a:xfrm>
          <a:off x="6222655" y="4631910"/>
          <a:ext cx="490827" cy="189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nSpc>
              <a:spcPct val="80000"/>
            </a:lnSpc>
          </a:pPr>
          <a:r>
            <a:rPr kumimoji="1" lang="en-US" altLang="ja-JP" sz="700">
              <a:solidFill>
                <a:sysClr val="windowText" lastClr="000000"/>
              </a:solidFill>
              <a:latin typeface="+mn-ea"/>
              <a:ea typeface="+mn-ea"/>
            </a:rPr>
            <a:t>※</a:t>
          </a:r>
          <a:r>
            <a:rPr kumimoji="1" lang="ja-JP" altLang="en-US" sz="700">
              <a:solidFill>
                <a:sysClr val="windowText" lastClr="000000"/>
              </a:solidFill>
              <a:latin typeface="+mn-ea"/>
              <a:ea typeface="+mn-ea"/>
            </a:rPr>
            <a:t>千円未満</a:t>
          </a:r>
          <a:endParaRPr kumimoji="1" lang="en-US" altLang="ja-JP" sz="700">
            <a:solidFill>
              <a:sysClr val="windowText" lastClr="000000"/>
            </a:solidFill>
            <a:latin typeface="+mn-ea"/>
            <a:ea typeface="+mn-ea"/>
          </a:endParaRPr>
        </a:p>
        <a:p>
          <a:pPr>
            <a:lnSpc>
              <a:spcPct val="80000"/>
            </a:lnSpc>
          </a:pPr>
          <a:r>
            <a:rPr kumimoji="1" lang="ja-JP" altLang="en-US" sz="700">
              <a:solidFill>
                <a:sysClr val="windowText" lastClr="000000"/>
              </a:solidFill>
              <a:latin typeface="+mn-ea"/>
              <a:ea typeface="+mn-ea"/>
            </a:rPr>
            <a:t>　 切捨て</a:t>
          </a:r>
        </a:p>
      </xdr:txBody>
    </xdr:sp>
    <xdr:clientData/>
  </xdr:oneCellAnchor>
  <xdr:oneCellAnchor>
    <xdr:from>
      <xdr:col>11</xdr:col>
      <xdr:colOff>50455</xdr:colOff>
      <xdr:row>30</xdr:row>
      <xdr:rowOff>37050</xdr:rowOff>
    </xdr:from>
    <xdr:ext cx="490827" cy="186718"/>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6230538" y="8660788"/>
          <a:ext cx="490827" cy="186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nSpc>
              <a:spcPct val="80000"/>
            </a:lnSpc>
          </a:pPr>
          <a:r>
            <a:rPr kumimoji="1" lang="en-US" altLang="ja-JP" sz="700">
              <a:solidFill>
                <a:sysClr val="windowText" lastClr="000000"/>
              </a:solidFill>
              <a:latin typeface="+mn-ea"/>
              <a:ea typeface="+mn-ea"/>
            </a:rPr>
            <a:t>※</a:t>
          </a:r>
          <a:r>
            <a:rPr kumimoji="1" lang="ja-JP" altLang="en-US" sz="700">
              <a:solidFill>
                <a:sysClr val="windowText" lastClr="000000"/>
              </a:solidFill>
              <a:latin typeface="+mn-ea"/>
              <a:ea typeface="+mn-ea"/>
            </a:rPr>
            <a:t>千円未満</a:t>
          </a:r>
          <a:endParaRPr kumimoji="1" lang="en-US" altLang="ja-JP" sz="700">
            <a:solidFill>
              <a:sysClr val="windowText" lastClr="000000"/>
            </a:solidFill>
            <a:latin typeface="+mn-ea"/>
            <a:ea typeface="+mn-ea"/>
          </a:endParaRPr>
        </a:p>
        <a:p>
          <a:pPr>
            <a:lnSpc>
              <a:spcPct val="80000"/>
            </a:lnSpc>
          </a:pPr>
          <a:r>
            <a:rPr kumimoji="1" lang="ja-JP" altLang="en-US" sz="700">
              <a:solidFill>
                <a:sysClr val="windowText" lastClr="000000"/>
              </a:solidFill>
              <a:latin typeface="+mn-ea"/>
              <a:ea typeface="+mn-ea"/>
            </a:rPr>
            <a:t>　 切捨て</a:t>
          </a:r>
        </a:p>
      </xdr:txBody>
    </xdr:sp>
    <xdr:clientData/>
  </xdr:oneCellAnchor>
  <xdr:oneCellAnchor>
    <xdr:from>
      <xdr:col>11</xdr:col>
      <xdr:colOff>50455</xdr:colOff>
      <xdr:row>42</xdr:row>
      <xdr:rowOff>37050</xdr:rowOff>
    </xdr:from>
    <xdr:ext cx="490827" cy="186718"/>
    <xdr:sp macro="" textlink="">
      <xdr:nvSpPr>
        <xdr:cNvPr id="7" name="テキスト ボックス 6">
          <a:extLst>
            <a:ext uri="{FF2B5EF4-FFF2-40B4-BE49-F238E27FC236}">
              <a16:creationId xmlns="" xmlns:a16="http://schemas.microsoft.com/office/drawing/2014/main" id="{00000000-0008-0000-0000-000007000000}"/>
            </a:ext>
          </a:extLst>
        </xdr:cNvPr>
        <xdr:cNvSpPr txBox="1"/>
      </xdr:nvSpPr>
      <xdr:spPr>
        <a:xfrm>
          <a:off x="6230538" y="12434002"/>
          <a:ext cx="490827" cy="186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nSpc>
              <a:spcPct val="80000"/>
            </a:lnSpc>
          </a:pPr>
          <a:r>
            <a:rPr kumimoji="1" lang="en-US" altLang="ja-JP" sz="700">
              <a:solidFill>
                <a:sysClr val="windowText" lastClr="000000"/>
              </a:solidFill>
              <a:latin typeface="+mn-ea"/>
              <a:ea typeface="+mn-ea"/>
            </a:rPr>
            <a:t>※</a:t>
          </a:r>
          <a:r>
            <a:rPr kumimoji="1" lang="ja-JP" altLang="en-US" sz="700">
              <a:solidFill>
                <a:sysClr val="windowText" lastClr="000000"/>
              </a:solidFill>
              <a:latin typeface="+mn-ea"/>
              <a:ea typeface="+mn-ea"/>
            </a:rPr>
            <a:t>千円未満</a:t>
          </a:r>
          <a:endParaRPr kumimoji="1" lang="en-US" altLang="ja-JP" sz="700">
            <a:solidFill>
              <a:sysClr val="windowText" lastClr="000000"/>
            </a:solidFill>
            <a:latin typeface="+mn-ea"/>
            <a:ea typeface="+mn-ea"/>
          </a:endParaRPr>
        </a:p>
        <a:p>
          <a:pPr>
            <a:lnSpc>
              <a:spcPct val="80000"/>
            </a:lnSpc>
          </a:pPr>
          <a:r>
            <a:rPr kumimoji="1" lang="ja-JP" altLang="en-US" sz="700" baseline="0">
              <a:solidFill>
                <a:sysClr val="windowText" lastClr="000000"/>
              </a:solidFill>
              <a:latin typeface="+mn-ea"/>
              <a:ea typeface="+mn-ea"/>
            </a:rPr>
            <a:t>　 </a:t>
          </a:r>
          <a:r>
            <a:rPr kumimoji="1" lang="ja-JP" altLang="en-US" sz="700">
              <a:solidFill>
                <a:sysClr val="windowText" lastClr="000000"/>
              </a:solidFill>
              <a:latin typeface="+mn-ea"/>
              <a:ea typeface="+mn-ea"/>
            </a:rPr>
            <a:t>切捨て</a:t>
          </a:r>
        </a:p>
      </xdr:txBody>
    </xdr:sp>
    <xdr:clientData/>
  </xdr:oneCellAnchor>
  <xdr:oneCellAnchor>
    <xdr:from>
      <xdr:col>9</xdr:col>
      <xdr:colOff>60960</xdr:colOff>
      <xdr:row>36</xdr:row>
      <xdr:rowOff>27590</xdr:rowOff>
    </xdr:from>
    <xdr:ext cx="1226820" cy="116699"/>
    <xdr:sp macro="" textlink="">
      <xdr:nvSpPr>
        <xdr:cNvPr id="8" name="テキスト ボックス 7">
          <a:extLst>
            <a:ext uri="{FF2B5EF4-FFF2-40B4-BE49-F238E27FC236}">
              <a16:creationId xmlns="" xmlns:a16="http://schemas.microsoft.com/office/drawing/2014/main" id="{00000000-0008-0000-0000-000008000000}"/>
            </a:ext>
          </a:extLst>
        </xdr:cNvPr>
        <xdr:cNvSpPr txBox="1"/>
      </xdr:nvSpPr>
      <xdr:spPr>
        <a:xfrm>
          <a:off x="5126946" y="14500335"/>
          <a:ext cx="1226820"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700">
              <a:solidFill>
                <a:sysClr val="windowText" lastClr="000000"/>
              </a:solidFill>
            </a:rPr>
            <a:t>上限額を超える場合は上限額</a:t>
          </a:r>
        </a:p>
      </xdr:txBody>
    </xdr:sp>
    <xdr:clientData/>
  </xdr:oneCellAnchor>
  <xdr:oneCellAnchor>
    <xdr:from>
      <xdr:col>9</xdr:col>
      <xdr:colOff>60960</xdr:colOff>
      <xdr:row>24</xdr:row>
      <xdr:rowOff>27590</xdr:rowOff>
    </xdr:from>
    <xdr:ext cx="1226820" cy="116699"/>
    <xdr:sp macro="" textlink="">
      <xdr:nvSpPr>
        <xdr:cNvPr id="9" name="テキスト ボックス 8">
          <a:extLst>
            <a:ext uri="{FF2B5EF4-FFF2-40B4-BE49-F238E27FC236}">
              <a16:creationId xmlns="" xmlns:a16="http://schemas.microsoft.com/office/drawing/2014/main" id="{00000000-0008-0000-0000-000009000000}"/>
            </a:ext>
          </a:extLst>
        </xdr:cNvPr>
        <xdr:cNvSpPr txBox="1"/>
      </xdr:nvSpPr>
      <xdr:spPr>
        <a:xfrm>
          <a:off x="5126946" y="10727121"/>
          <a:ext cx="1226820" cy="116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700">
              <a:solidFill>
                <a:sysClr val="windowText" lastClr="000000"/>
              </a:solidFill>
            </a:rPr>
            <a:t>上限額を超える場合は上限額</a:t>
          </a:r>
        </a:p>
      </xdr:txBody>
    </xdr:sp>
    <xdr:clientData/>
  </xdr:oneCellAnchor>
  <xdr:oneCellAnchor>
    <xdr:from>
      <xdr:col>3</xdr:col>
      <xdr:colOff>335280</xdr:colOff>
      <xdr:row>1</xdr:row>
      <xdr:rowOff>45721</xdr:rowOff>
    </xdr:from>
    <xdr:ext cx="466794" cy="251460"/>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2057400" y="678181"/>
          <a:ext cx="466794" cy="25146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latin typeface="ＭＳ 明朝" panose="02020609040205080304" pitchFamily="17" charset="-128"/>
              <a:ea typeface="ＭＳ 明朝" panose="02020609040205080304" pitchFamily="17" charset="-128"/>
            </a:rPr>
            <a:t>共通</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tabSelected="1" zoomScaleNormal="100" workbookViewId="0">
      <selection activeCell="B5" sqref="B5"/>
    </sheetView>
  </sheetViews>
  <sheetFormatPr defaultColWidth="8.88671875" defaultRowHeight="13.2"/>
  <cols>
    <col min="1" max="1" width="8.88671875" style="3"/>
    <col min="2" max="12" width="8.109375" style="3" customWidth="1"/>
    <col min="13" max="13" width="8.88671875" style="3"/>
    <col min="14" max="14" width="2.5546875" style="3" customWidth="1"/>
    <col min="15" max="16384" width="8.88671875" style="3"/>
  </cols>
  <sheetData>
    <row r="1" spans="1:14" customFormat="1" ht="49.95" customHeight="1">
      <c r="A1" s="3"/>
      <c r="M1" s="3"/>
      <c r="N1" s="3"/>
    </row>
    <row r="2" spans="1:14">
      <c r="B2" s="2" t="s">
        <v>6</v>
      </c>
    </row>
    <row r="3" spans="1:14">
      <c r="B3" s="2" t="s">
        <v>67</v>
      </c>
    </row>
    <row r="4" spans="1:14">
      <c r="B4" s="2"/>
    </row>
    <row r="6" spans="1:14" ht="16.95" customHeight="1">
      <c r="E6" s="40" t="s">
        <v>7</v>
      </c>
      <c r="F6" s="40"/>
      <c r="G6" s="40"/>
      <c r="H6" s="40"/>
      <c r="I6" s="40"/>
    </row>
    <row r="7" spans="1:14" ht="13.2" customHeight="1">
      <c r="F7" s="6"/>
      <c r="G7" s="7"/>
      <c r="H7" s="7"/>
      <c r="K7" s="12" t="s">
        <v>22</v>
      </c>
      <c r="L7" s="13" t="s">
        <v>23</v>
      </c>
    </row>
    <row r="8" spans="1:14">
      <c r="K8" s="13" t="s">
        <v>73</v>
      </c>
      <c r="L8" s="13"/>
    </row>
    <row r="9" spans="1:14" ht="25.05" customHeight="1">
      <c r="B9" s="4" t="s">
        <v>8</v>
      </c>
    </row>
    <row r="10" spans="1:14" ht="28.95" customHeight="1">
      <c r="B10" s="8" t="s">
        <v>0</v>
      </c>
      <c r="C10" s="44" t="s">
        <v>2</v>
      </c>
      <c r="D10" s="59"/>
      <c r="E10" s="59"/>
      <c r="F10" s="59"/>
      <c r="G10" s="43" t="s">
        <v>9</v>
      </c>
      <c r="H10" s="44"/>
      <c r="I10" s="41" t="s">
        <v>68</v>
      </c>
      <c r="J10" s="42"/>
      <c r="K10" s="41" t="s">
        <v>48</v>
      </c>
      <c r="L10" s="42"/>
    </row>
    <row r="11" spans="1:14" ht="28.95" customHeight="1">
      <c r="B11" s="1" t="s">
        <v>1</v>
      </c>
      <c r="C11" s="60" t="s">
        <v>3</v>
      </c>
      <c r="D11" s="61"/>
      <c r="E11" s="61"/>
      <c r="F11" s="61"/>
      <c r="G11" s="51" t="s">
        <v>10</v>
      </c>
      <c r="H11" s="52"/>
      <c r="I11" s="57" t="s">
        <v>49</v>
      </c>
      <c r="J11" s="58"/>
      <c r="K11" s="45" t="s">
        <v>50</v>
      </c>
      <c r="L11" s="46"/>
    </row>
    <row r="12" spans="1:14" ht="28.95" customHeight="1">
      <c r="B12" s="1" t="s">
        <v>1</v>
      </c>
      <c r="C12" s="60" t="s">
        <v>4</v>
      </c>
      <c r="D12" s="61"/>
      <c r="E12" s="61"/>
      <c r="F12" s="61"/>
      <c r="G12" s="53"/>
      <c r="H12" s="54"/>
      <c r="I12" s="57" t="s">
        <v>51</v>
      </c>
      <c r="J12" s="58"/>
      <c r="K12" s="47"/>
      <c r="L12" s="48"/>
    </row>
    <row r="13" spans="1:14" ht="28.95" customHeight="1">
      <c r="B13" s="1" t="s">
        <v>1</v>
      </c>
      <c r="C13" s="60" t="s">
        <v>5</v>
      </c>
      <c r="D13" s="61"/>
      <c r="E13" s="61"/>
      <c r="F13" s="61"/>
      <c r="G13" s="55"/>
      <c r="H13" s="56"/>
      <c r="I13" s="57" t="s">
        <v>52</v>
      </c>
      <c r="J13" s="58"/>
      <c r="K13" s="49"/>
      <c r="L13" s="50"/>
    </row>
    <row r="16" spans="1:14" ht="25.05" customHeight="1">
      <c r="B16" s="4" t="s">
        <v>72</v>
      </c>
    </row>
    <row r="17" spans="1:12" ht="19.95" customHeight="1">
      <c r="B17" s="4" t="s">
        <v>11</v>
      </c>
    </row>
    <row r="18" spans="1:12" ht="19.05" customHeight="1">
      <c r="B18" s="30" t="s">
        <v>12</v>
      </c>
      <c r="C18" s="31"/>
      <c r="D18" s="31"/>
      <c r="E18" s="31"/>
      <c r="F18" s="31"/>
      <c r="G18" s="32"/>
      <c r="H18" s="33" t="s">
        <v>15</v>
      </c>
      <c r="I18" s="34"/>
      <c r="J18" s="37" t="s">
        <v>16</v>
      </c>
      <c r="K18" s="38"/>
      <c r="L18" s="39"/>
    </row>
    <row r="19" spans="1:12" ht="19.05" customHeight="1">
      <c r="B19" s="30" t="s">
        <v>13</v>
      </c>
      <c r="C19" s="31"/>
      <c r="D19" s="31"/>
      <c r="E19" s="32"/>
      <c r="F19" s="30" t="s">
        <v>14</v>
      </c>
      <c r="G19" s="32"/>
      <c r="H19" s="35"/>
      <c r="I19" s="36"/>
      <c r="J19" s="22" t="s">
        <v>17</v>
      </c>
      <c r="K19" s="23"/>
      <c r="L19" s="24"/>
    </row>
    <row r="20" spans="1:12" ht="28.95" customHeight="1">
      <c r="B20" s="25"/>
      <c r="C20" s="26"/>
      <c r="D20" s="26"/>
      <c r="E20" s="27"/>
      <c r="F20" s="28"/>
      <c r="G20" s="29"/>
      <c r="H20" s="14">
        <f>ROUND(F20/1.1,0)</f>
        <v>0</v>
      </c>
      <c r="I20" s="15"/>
      <c r="J20" s="14">
        <f>ROUNDDOWN(H20/2,0)</f>
        <v>0</v>
      </c>
      <c r="K20" s="16"/>
      <c r="L20" s="15"/>
    </row>
    <row r="21" spans="1:12" ht="28.95" customHeight="1">
      <c r="B21" s="25"/>
      <c r="C21" s="26"/>
      <c r="D21" s="26"/>
      <c r="E21" s="27"/>
      <c r="F21" s="28"/>
      <c r="G21" s="29"/>
      <c r="H21" s="14">
        <f>ROUND(F21/1.1,0)</f>
        <v>0</v>
      </c>
      <c r="I21" s="15"/>
      <c r="J21" s="14">
        <f>ROUNDDOWN(H21/2,0)</f>
        <v>0</v>
      </c>
      <c r="K21" s="16"/>
      <c r="L21" s="15"/>
    </row>
    <row r="22" spans="1:12" ht="28.95" customHeight="1">
      <c r="B22" s="25"/>
      <c r="C22" s="26"/>
      <c r="D22" s="26"/>
      <c r="E22" s="27"/>
      <c r="F22" s="28"/>
      <c r="G22" s="29"/>
      <c r="H22" s="14">
        <f>ROUND(F22/1.1,0)</f>
        <v>0</v>
      </c>
      <c r="I22" s="15"/>
      <c r="J22" s="14">
        <f>ROUNDDOWN(H22/2,0)</f>
        <v>0</v>
      </c>
      <c r="K22" s="16"/>
      <c r="L22" s="15"/>
    </row>
    <row r="23" spans="1:12" ht="28.95" customHeight="1">
      <c r="B23" s="25"/>
      <c r="C23" s="26"/>
      <c r="D23" s="26"/>
      <c r="E23" s="27"/>
      <c r="F23" s="28"/>
      <c r="G23" s="29"/>
      <c r="H23" s="14">
        <f>ROUND(F23/1.1,0)</f>
        <v>0</v>
      </c>
      <c r="I23" s="15"/>
      <c r="J23" s="14">
        <f>ROUNDDOWN(H23/2,0)</f>
        <v>0</v>
      </c>
      <c r="K23" s="16"/>
      <c r="L23" s="15"/>
    </row>
    <row r="24" spans="1:12" ht="28.95" customHeight="1">
      <c r="B24" s="25"/>
      <c r="C24" s="26"/>
      <c r="D24" s="26"/>
      <c r="E24" s="27"/>
      <c r="F24" s="28"/>
      <c r="G24" s="29"/>
      <c r="H24" s="14">
        <f>ROUND(F24/1.1,0)</f>
        <v>0</v>
      </c>
      <c r="I24" s="15"/>
      <c r="J24" s="14">
        <f>ROUNDDOWN(H24/2,0)</f>
        <v>0</v>
      </c>
      <c r="K24" s="16"/>
      <c r="L24" s="15"/>
    </row>
    <row r="25" spans="1:12" ht="34.950000000000003" customHeight="1">
      <c r="B25" s="17" t="s">
        <v>18</v>
      </c>
      <c r="C25" s="18"/>
      <c r="D25" s="18"/>
      <c r="E25" s="18"/>
      <c r="F25" s="18"/>
      <c r="G25" s="18"/>
      <c r="H25" s="14">
        <f>SUM(H20:I24)</f>
        <v>0</v>
      </c>
      <c r="I25" s="15"/>
      <c r="J25" s="19">
        <f>MIN(SUM(J20:L24),IF(L8&lt;&gt;"",600,400))</f>
        <v>0</v>
      </c>
      <c r="K25" s="20"/>
      <c r="L25" s="21"/>
    </row>
    <row r="26" spans="1:12" s="5" customFormat="1" ht="16.95" customHeight="1">
      <c r="A26" s="3"/>
      <c r="B26" s="9" t="s">
        <v>19</v>
      </c>
    </row>
    <row r="27" spans="1:12">
      <c r="C27" s="5"/>
    </row>
    <row r="28" spans="1:12" ht="49.95" customHeight="1">
      <c r="C28" s="5"/>
    </row>
    <row r="29" spans="1:12" ht="19.95" customHeight="1">
      <c r="B29" s="4" t="s">
        <v>20</v>
      </c>
    </row>
    <row r="30" spans="1:12" ht="19.05" customHeight="1">
      <c r="B30" s="30" t="s">
        <v>12</v>
      </c>
      <c r="C30" s="31"/>
      <c r="D30" s="31"/>
      <c r="E30" s="31"/>
      <c r="F30" s="31"/>
      <c r="G30" s="32"/>
      <c r="H30" s="33" t="s">
        <v>15</v>
      </c>
      <c r="I30" s="34"/>
      <c r="J30" s="37" t="s">
        <v>16</v>
      </c>
      <c r="K30" s="38"/>
      <c r="L30" s="39"/>
    </row>
    <row r="31" spans="1:12" ht="19.05" customHeight="1">
      <c r="B31" s="30" t="s">
        <v>13</v>
      </c>
      <c r="C31" s="31"/>
      <c r="D31" s="31"/>
      <c r="E31" s="32"/>
      <c r="F31" s="30" t="s">
        <v>14</v>
      </c>
      <c r="G31" s="32"/>
      <c r="H31" s="35"/>
      <c r="I31" s="36"/>
      <c r="J31" s="22" t="s">
        <v>17</v>
      </c>
      <c r="K31" s="23"/>
      <c r="L31" s="24"/>
    </row>
    <row r="32" spans="1:12" ht="28.95" customHeight="1">
      <c r="B32" s="25"/>
      <c r="C32" s="26"/>
      <c r="D32" s="26"/>
      <c r="E32" s="27"/>
      <c r="F32" s="28"/>
      <c r="G32" s="29"/>
      <c r="H32" s="14">
        <f>ROUND(F32/1.1,0)</f>
        <v>0</v>
      </c>
      <c r="I32" s="15"/>
      <c r="J32" s="14">
        <f>ROUNDDOWN(H32/2,0)</f>
        <v>0</v>
      </c>
      <c r="K32" s="16"/>
      <c r="L32" s="15"/>
    </row>
    <row r="33" spans="1:12" ht="28.95" customHeight="1">
      <c r="B33" s="25"/>
      <c r="C33" s="26"/>
      <c r="D33" s="26"/>
      <c r="E33" s="27"/>
      <c r="F33" s="28"/>
      <c r="G33" s="29"/>
      <c r="H33" s="14">
        <f>ROUND(F33/1.1,0)</f>
        <v>0</v>
      </c>
      <c r="I33" s="15"/>
      <c r="J33" s="14">
        <f>ROUNDDOWN(H33/2,0)</f>
        <v>0</v>
      </c>
      <c r="K33" s="16"/>
      <c r="L33" s="15"/>
    </row>
    <row r="34" spans="1:12" ht="28.95" customHeight="1">
      <c r="B34" s="25"/>
      <c r="C34" s="26"/>
      <c r="D34" s="26"/>
      <c r="E34" s="27"/>
      <c r="F34" s="28"/>
      <c r="G34" s="29"/>
      <c r="H34" s="14">
        <f>ROUND(F34/1.1,0)</f>
        <v>0</v>
      </c>
      <c r="I34" s="15"/>
      <c r="J34" s="14">
        <f>ROUNDDOWN(H34/2,0)</f>
        <v>0</v>
      </c>
      <c r="K34" s="16"/>
      <c r="L34" s="15"/>
    </row>
    <row r="35" spans="1:12" ht="28.95" customHeight="1">
      <c r="B35" s="25"/>
      <c r="C35" s="26"/>
      <c r="D35" s="26"/>
      <c r="E35" s="27"/>
      <c r="F35" s="28"/>
      <c r="G35" s="29"/>
      <c r="H35" s="14">
        <f>ROUND(F35/1.1,0)</f>
        <v>0</v>
      </c>
      <c r="I35" s="15"/>
      <c r="J35" s="14">
        <f>ROUNDDOWN(H35/2,0)</f>
        <v>0</v>
      </c>
      <c r="K35" s="16"/>
      <c r="L35" s="15"/>
    </row>
    <row r="36" spans="1:12" ht="28.95" customHeight="1">
      <c r="B36" s="25"/>
      <c r="C36" s="26"/>
      <c r="D36" s="26"/>
      <c r="E36" s="27"/>
      <c r="F36" s="28"/>
      <c r="G36" s="29"/>
      <c r="H36" s="14">
        <f>ROUND(F36/1.1,0)</f>
        <v>0</v>
      </c>
      <c r="I36" s="15"/>
      <c r="J36" s="14">
        <f>ROUNDDOWN(H36/2,0)</f>
        <v>0</v>
      </c>
      <c r="K36" s="16"/>
      <c r="L36" s="15"/>
    </row>
    <row r="37" spans="1:12" ht="34.950000000000003" customHeight="1">
      <c r="B37" s="17" t="s">
        <v>18</v>
      </c>
      <c r="C37" s="18"/>
      <c r="D37" s="18"/>
      <c r="E37" s="18"/>
      <c r="F37" s="18"/>
      <c r="G37" s="18"/>
      <c r="H37" s="14">
        <f>SUM(H32:I36)</f>
        <v>0</v>
      </c>
      <c r="I37" s="15"/>
      <c r="J37" s="19">
        <f>MIN(SUM(J32:L36),IF(L8&lt;&gt;"",600,400))</f>
        <v>0</v>
      </c>
      <c r="K37" s="20"/>
      <c r="L37" s="21"/>
    </row>
    <row r="38" spans="1:12" s="5" customFormat="1" ht="16.95" customHeight="1">
      <c r="A38" s="3"/>
      <c r="B38" s="9" t="s">
        <v>19</v>
      </c>
    </row>
    <row r="39" spans="1:12">
      <c r="C39" s="5"/>
    </row>
    <row r="40" spans="1:12" ht="30" customHeight="1"/>
    <row r="41" spans="1:12" ht="19.95" customHeight="1">
      <c r="B41" s="4" t="s">
        <v>21</v>
      </c>
    </row>
    <row r="42" spans="1:12" ht="19.05" customHeight="1">
      <c r="B42" s="30" t="s">
        <v>12</v>
      </c>
      <c r="C42" s="31"/>
      <c r="D42" s="31"/>
      <c r="E42" s="31"/>
      <c r="F42" s="31"/>
      <c r="G42" s="32"/>
      <c r="H42" s="33" t="s">
        <v>15</v>
      </c>
      <c r="I42" s="34"/>
      <c r="J42" s="37" t="s">
        <v>16</v>
      </c>
      <c r="K42" s="38"/>
      <c r="L42" s="39"/>
    </row>
    <row r="43" spans="1:12" ht="19.05" customHeight="1">
      <c r="B43" s="30" t="s">
        <v>13</v>
      </c>
      <c r="C43" s="31"/>
      <c r="D43" s="31"/>
      <c r="E43" s="32"/>
      <c r="F43" s="30" t="s">
        <v>14</v>
      </c>
      <c r="G43" s="32"/>
      <c r="H43" s="35"/>
      <c r="I43" s="36"/>
      <c r="J43" s="22" t="s">
        <v>17</v>
      </c>
      <c r="K43" s="23"/>
      <c r="L43" s="24"/>
    </row>
    <row r="44" spans="1:12" ht="28.95" customHeight="1">
      <c r="B44" s="25"/>
      <c r="C44" s="26"/>
      <c r="D44" s="26"/>
      <c r="E44" s="27"/>
      <c r="F44" s="28"/>
      <c r="G44" s="29"/>
      <c r="H44" s="14">
        <f>ROUND(F44/1.1,0)</f>
        <v>0</v>
      </c>
      <c r="I44" s="15"/>
      <c r="J44" s="14">
        <f>ROUNDDOWN(H44/2,0)</f>
        <v>0</v>
      </c>
      <c r="K44" s="16"/>
      <c r="L44" s="15"/>
    </row>
    <row r="45" spans="1:12" ht="28.95" customHeight="1">
      <c r="B45" s="25"/>
      <c r="C45" s="26"/>
      <c r="D45" s="26"/>
      <c r="E45" s="27"/>
      <c r="F45" s="28"/>
      <c r="G45" s="29"/>
      <c r="H45" s="14">
        <f>ROUND(F45/1.1,0)</f>
        <v>0</v>
      </c>
      <c r="I45" s="15"/>
      <c r="J45" s="14">
        <f>ROUNDDOWN(H45/2,0)</f>
        <v>0</v>
      </c>
      <c r="K45" s="16"/>
      <c r="L45" s="15"/>
    </row>
    <row r="46" spans="1:12" ht="28.95" customHeight="1">
      <c r="B46" s="25"/>
      <c r="C46" s="26"/>
      <c r="D46" s="26"/>
      <c r="E46" s="27"/>
      <c r="F46" s="28"/>
      <c r="G46" s="29"/>
      <c r="H46" s="14">
        <f>ROUND(F46/1.1,0)</f>
        <v>0</v>
      </c>
      <c r="I46" s="15"/>
      <c r="J46" s="14">
        <f>ROUNDDOWN(H46/2,0)</f>
        <v>0</v>
      </c>
      <c r="K46" s="16"/>
      <c r="L46" s="15"/>
    </row>
    <row r="47" spans="1:12" ht="28.95" customHeight="1">
      <c r="B47" s="25"/>
      <c r="C47" s="26"/>
      <c r="D47" s="26"/>
      <c r="E47" s="27"/>
      <c r="F47" s="28"/>
      <c r="G47" s="29"/>
      <c r="H47" s="14">
        <f>ROUND(F47/1.1,0)</f>
        <v>0</v>
      </c>
      <c r="I47" s="15"/>
      <c r="J47" s="14">
        <f>ROUNDDOWN(H47/2,0)</f>
        <v>0</v>
      </c>
      <c r="K47" s="16"/>
      <c r="L47" s="15"/>
    </row>
    <row r="48" spans="1:12" ht="28.95" customHeight="1">
      <c r="B48" s="25"/>
      <c r="C48" s="26"/>
      <c r="D48" s="26"/>
      <c r="E48" s="27"/>
      <c r="F48" s="28"/>
      <c r="G48" s="29"/>
      <c r="H48" s="14">
        <f>ROUND(F48/1.1,0)</f>
        <v>0</v>
      </c>
      <c r="I48" s="15"/>
      <c r="J48" s="14">
        <f>ROUNDDOWN(H48/2,0)</f>
        <v>0</v>
      </c>
      <c r="K48" s="16"/>
      <c r="L48" s="15"/>
    </row>
    <row r="49" spans="1:12" ht="34.950000000000003" customHeight="1">
      <c r="B49" s="17" t="s">
        <v>18</v>
      </c>
      <c r="C49" s="18"/>
      <c r="D49" s="18"/>
      <c r="E49" s="18"/>
      <c r="F49" s="18"/>
      <c r="G49" s="18"/>
      <c r="H49" s="14">
        <f>SUM(H44:I48)</f>
        <v>0</v>
      </c>
      <c r="I49" s="15"/>
      <c r="J49" s="19">
        <f>MIN(SUM(J44:L48),IF(L8&lt;&gt;"",1200,800))</f>
        <v>0</v>
      </c>
      <c r="K49" s="20"/>
      <c r="L49" s="21"/>
    </row>
    <row r="50" spans="1:12" s="5" customFormat="1" ht="16.95" customHeight="1">
      <c r="A50" s="3"/>
      <c r="B50" s="9" t="s">
        <v>24</v>
      </c>
    </row>
    <row r="51" spans="1:12" ht="16.95" customHeight="1">
      <c r="B51" s="5"/>
    </row>
    <row r="52" spans="1:12" ht="16.95" customHeight="1">
      <c r="B52" s="5" t="s">
        <v>25</v>
      </c>
    </row>
    <row r="53" spans="1:12" ht="16.95" customHeight="1">
      <c r="B53" s="5" t="s">
        <v>26</v>
      </c>
    </row>
    <row r="54" spans="1:12" ht="16.95" customHeight="1">
      <c r="B54" s="5" t="s">
        <v>27</v>
      </c>
    </row>
    <row r="55" spans="1:12" ht="16.95" customHeight="1">
      <c r="B55" s="5" t="s">
        <v>28</v>
      </c>
    </row>
    <row r="56" spans="1:12" ht="16.95" customHeight="1">
      <c r="B56" s="10" t="s">
        <v>29</v>
      </c>
    </row>
    <row r="58" spans="1:12" ht="49.95" customHeight="1"/>
    <row r="59" spans="1:12" ht="19.95" customHeight="1">
      <c r="B59" s="11" t="s">
        <v>30</v>
      </c>
      <c r="C59" s="11"/>
      <c r="D59" s="11"/>
      <c r="E59" s="11"/>
      <c r="F59" s="11"/>
      <c r="G59" s="11"/>
      <c r="H59" s="11"/>
      <c r="I59" s="11"/>
      <c r="J59" s="11"/>
      <c r="K59" s="11"/>
      <c r="L59" s="11"/>
    </row>
    <row r="60" spans="1:12" ht="34.950000000000003" customHeight="1">
      <c r="B60" s="62" t="s">
        <v>31</v>
      </c>
      <c r="C60" s="62"/>
      <c r="D60" s="62"/>
      <c r="E60" s="62" t="s">
        <v>32</v>
      </c>
      <c r="F60" s="62"/>
      <c r="G60" s="62"/>
      <c r="H60" s="62"/>
      <c r="I60" s="62"/>
      <c r="J60" s="62"/>
      <c r="K60" s="62"/>
      <c r="L60" s="62"/>
    </row>
    <row r="61" spans="1:12" ht="28.95" customHeight="1">
      <c r="B61" s="63" t="s">
        <v>33</v>
      </c>
      <c r="C61" s="63"/>
      <c r="D61" s="63"/>
      <c r="E61" s="64" t="s">
        <v>69</v>
      </c>
      <c r="F61" s="64"/>
      <c r="G61" s="64"/>
      <c r="H61" s="64"/>
      <c r="I61" s="64"/>
      <c r="J61" s="64"/>
      <c r="K61" s="64"/>
      <c r="L61" s="64"/>
    </row>
    <row r="62" spans="1:12" ht="28.95" customHeight="1">
      <c r="B62" s="63" t="s">
        <v>34</v>
      </c>
      <c r="C62" s="63"/>
      <c r="D62" s="63"/>
      <c r="E62" s="63" t="s">
        <v>41</v>
      </c>
      <c r="F62" s="63"/>
      <c r="G62" s="63"/>
      <c r="H62" s="63"/>
      <c r="I62" s="63"/>
      <c r="J62" s="63"/>
      <c r="K62" s="63"/>
      <c r="L62" s="63"/>
    </row>
    <row r="63" spans="1:12" ht="28.95" customHeight="1">
      <c r="B63" s="63" t="s">
        <v>35</v>
      </c>
      <c r="C63" s="63"/>
      <c r="D63" s="63"/>
      <c r="E63" s="63" t="s">
        <v>42</v>
      </c>
      <c r="F63" s="63"/>
      <c r="G63" s="63"/>
      <c r="H63" s="63"/>
      <c r="I63" s="63"/>
      <c r="J63" s="63"/>
      <c r="K63" s="63"/>
      <c r="L63" s="63"/>
    </row>
    <row r="64" spans="1:12" ht="28.95" customHeight="1">
      <c r="B64" s="63" t="s">
        <v>36</v>
      </c>
      <c r="C64" s="63"/>
      <c r="D64" s="63"/>
      <c r="E64" s="63" t="s">
        <v>43</v>
      </c>
      <c r="F64" s="63"/>
      <c r="G64" s="63"/>
      <c r="H64" s="63"/>
      <c r="I64" s="63"/>
      <c r="J64" s="63"/>
      <c r="K64" s="63"/>
      <c r="L64" s="63"/>
    </row>
    <row r="65" spans="2:12" ht="28.95" customHeight="1">
      <c r="B65" s="63" t="s">
        <v>37</v>
      </c>
      <c r="C65" s="63"/>
      <c r="D65" s="63"/>
      <c r="E65" s="63" t="s">
        <v>44</v>
      </c>
      <c r="F65" s="63"/>
      <c r="G65" s="63"/>
      <c r="H65" s="63"/>
      <c r="I65" s="63"/>
      <c r="J65" s="63"/>
      <c r="K65" s="63"/>
      <c r="L65" s="63"/>
    </row>
    <row r="66" spans="2:12" ht="28.95" customHeight="1">
      <c r="B66" s="63" t="s">
        <v>70</v>
      </c>
      <c r="C66" s="63"/>
      <c r="D66" s="63"/>
      <c r="E66" s="63" t="s">
        <v>71</v>
      </c>
      <c r="F66" s="63"/>
      <c r="G66" s="63"/>
      <c r="H66" s="63"/>
      <c r="I66" s="63"/>
      <c r="J66" s="63"/>
      <c r="K66" s="63"/>
      <c r="L66" s="63"/>
    </row>
    <row r="67" spans="2:12" ht="28.95" customHeight="1">
      <c r="B67" s="63" t="s">
        <v>38</v>
      </c>
      <c r="C67" s="63"/>
      <c r="D67" s="63"/>
      <c r="E67" s="63" t="s">
        <v>45</v>
      </c>
      <c r="F67" s="63"/>
      <c r="G67" s="63"/>
      <c r="H67" s="63"/>
      <c r="I67" s="63"/>
      <c r="J67" s="63"/>
      <c r="K67" s="63"/>
      <c r="L67" s="63"/>
    </row>
    <row r="68" spans="2:12" ht="28.95" customHeight="1">
      <c r="B68" s="63" t="s">
        <v>39</v>
      </c>
      <c r="C68" s="63"/>
      <c r="D68" s="63"/>
      <c r="E68" s="65" t="s">
        <v>46</v>
      </c>
      <c r="F68" s="63"/>
      <c r="G68" s="63"/>
      <c r="H68" s="63"/>
      <c r="I68" s="63"/>
      <c r="J68" s="63"/>
      <c r="K68" s="63"/>
      <c r="L68" s="63"/>
    </row>
    <row r="69" spans="2:12" ht="28.95" customHeight="1">
      <c r="B69" s="63" t="s">
        <v>40</v>
      </c>
      <c r="C69" s="63"/>
      <c r="D69" s="63"/>
      <c r="E69" s="63" t="s">
        <v>47</v>
      </c>
      <c r="F69" s="63"/>
      <c r="G69" s="63"/>
      <c r="H69" s="63"/>
      <c r="I69" s="63"/>
      <c r="J69" s="63"/>
      <c r="K69" s="63"/>
      <c r="L69" s="63"/>
    </row>
    <row r="71" spans="2:12" ht="30" customHeight="1"/>
    <row r="72" spans="2:12" ht="25.05" customHeight="1">
      <c r="B72" s="11" t="s">
        <v>53</v>
      </c>
      <c r="C72" s="11"/>
      <c r="D72" s="11"/>
      <c r="E72" s="11"/>
      <c r="F72" s="11"/>
      <c r="G72" s="11"/>
      <c r="H72" s="11"/>
      <c r="I72" s="11"/>
      <c r="J72" s="11"/>
      <c r="K72" s="11"/>
      <c r="L72" s="11"/>
    </row>
    <row r="73" spans="2:12" ht="19.95" customHeight="1">
      <c r="B73" s="11" t="s">
        <v>54</v>
      </c>
      <c r="C73" s="11"/>
      <c r="D73" s="11"/>
      <c r="E73" s="11"/>
      <c r="F73" s="11"/>
      <c r="G73" s="11"/>
      <c r="H73" s="11"/>
      <c r="I73" s="11"/>
      <c r="J73" s="11"/>
      <c r="K73" s="11"/>
      <c r="L73" s="11"/>
    </row>
    <row r="74" spans="2:12" ht="34.950000000000003" customHeight="1">
      <c r="B74" s="66" t="s">
        <v>55</v>
      </c>
      <c r="C74" s="67"/>
      <c r="D74" s="66" t="s">
        <v>56</v>
      </c>
      <c r="E74" s="67"/>
      <c r="F74" s="66" t="s">
        <v>57</v>
      </c>
      <c r="G74" s="68"/>
      <c r="H74" s="68"/>
      <c r="I74" s="68"/>
      <c r="J74" s="68"/>
      <c r="K74" s="68"/>
      <c r="L74" s="67"/>
    </row>
    <row r="75" spans="2:12" ht="49.95" customHeight="1">
      <c r="B75" s="69"/>
      <c r="C75" s="70"/>
      <c r="D75" s="17" t="s">
        <v>58</v>
      </c>
      <c r="E75" s="18"/>
      <c r="F75" s="75"/>
      <c r="G75" s="75"/>
      <c r="H75" s="75"/>
      <c r="I75" s="75"/>
      <c r="J75" s="75"/>
      <c r="K75" s="75"/>
      <c r="L75" s="75"/>
    </row>
    <row r="76" spans="2:12" ht="28.95" customHeight="1">
      <c r="B76" s="71"/>
      <c r="C76" s="72"/>
      <c r="D76" s="17" t="s">
        <v>60</v>
      </c>
      <c r="E76" s="18"/>
      <c r="F76" s="76" t="s">
        <v>63</v>
      </c>
      <c r="G76" s="76"/>
      <c r="H76" s="76"/>
      <c r="I76" s="76"/>
      <c r="J76" s="76"/>
      <c r="K76" s="76"/>
      <c r="L76" s="76"/>
    </row>
    <row r="77" spans="2:12" ht="49.95" customHeight="1">
      <c r="B77" s="69"/>
      <c r="C77" s="70"/>
      <c r="D77" s="17" t="s">
        <v>59</v>
      </c>
      <c r="E77" s="18"/>
      <c r="F77" s="75"/>
      <c r="G77" s="75"/>
      <c r="H77" s="75"/>
      <c r="I77" s="75"/>
      <c r="J77" s="75"/>
      <c r="K77" s="75"/>
      <c r="L77" s="75"/>
    </row>
    <row r="78" spans="2:12" ht="28.95" customHeight="1">
      <c r="B78" s="71"/>
      <c r="C78" s="72"/>
      <c r="D78" s="17" t="s">
        <v>60</v>
      </c>
      <c r="E78" s="18"/>
      <c r="F78" s="76" t="s">
        <v>63</v>
      </c>
      <c r="G78" s="76"/>
      <c r="H78" s="76"/>
      <c r="I78" s="76"/>
      <c r="J78" s="76"/>
      <c r="K78" s="76"/>
      <c r="L78" s="76"/>
    </row>
    <row r="79" spans="2:12" ht="49.95" customHeight="1">
      <c r="B79" s="69"/>
      <c r="C79" s="70"/>
      <c r="D79" s="17" t="s">
        <v>59</v>
      </c>
      <c r="E79" s="18"/>
      <c r="F79" s="75"/>
      <c r="G79" s="75"/>
      <c r="H79" s="75"/>
      <c r="I79" s="75"/>
      <c r="J79" s="75"/>
      <c r="K79" s="75"/>
      <c r="L79" s="75"/>
    </row>
    <row r="80" spans="2:12" ht="28.95" customHeight="1">
      <c r="B80" s="71"/>
      <c r="C80" s="72"/>
      <c r="D80" s="73" t="s">
        <v>61</v>
      </c>
      <c r="E80" s="74"/>
      <c r="F80" s="76" t="s">
        <v>64</v>
      </c>
      <c r="G80" s="76"/>
      <c r="H80" s="76"/>
      <c r="I80" s="76"/>
      <c r="J80" s="76"/>
      <c r="K80" s="76"/>
      <c r="L80" s="76"/>
    </row>
    <row r="81" spans="2:2" ht="16.95" customHeight="1">
      <c r="B81" s="5" t="s">
        <v>62</v>
      </c>
    </row>
    <row r="82" spans="2:2" ht="16.95" customHeight="1">
      <c r="B82" s="5" t="s">
        <v>65</v>
      </c>
    </row>
    <row r="83" spans="2:2" ht="16.95" customHeight="1">
      <c r="B83" s="5" t="s">
        <v>66</v>
      </c>
    </row>
  </sheetData>
  <sheetProtection password="CF74" sheet="1" objects="1" scenarios="1" formatCells="0" formatRows="0" insertHyperlinks="0" selectLockedCells="1" pivotTables="0"/>
  <mergeCells count="138">
    <mergeCell ref="B74:C74"/>
    <mergeCell ref="D74:E74"/>
    <mergeCell ref="F74:L74"/>
    <mergeCell ref="B75:C76"/>
    <mergeCell ref="B77:C78"/>
    <mergeCell ref="B79:C80"/>
    <mergeCell ref="D75:E75"/>
    <mergeCell ref="D76:E76"/>
    <mergeCell ref="D77:E77"/>
    <mergeCell ref="D78:E78"/>
    <mergeCell ref="D79:E79"/>
    <mergeCell ref="D80:E80"/>
    <mergeCell ref="F75:L75"/>
    <mergeCell ref="F76:L76"/>
    <mergeCell ref="F77:L77"/>
    <mergeCell ref="F78:L78"/>
    <mergeCell ref="F79:L79"/>
    <mergeCell ref="F80:L80"/>
    <mergeCell ref="B69:D69"/>
    <mergeCell ref="E69:L69"/>
    <mergeCell ref="B66:D66"/>
    <mergeCell ref="E66:L66"/>
    <mergeCell ref="B67:D67"/>
    <mergeCell ref="E67:L67"/>
    <mergeCell ref="B68:D68"/>
    <mergeCell ref="E68:L68"/>
    <mergeCell ref="B63:D63"/>
    <mergeCell ref="E63:L63"/>
    <mergeCell ref="B64:D64"/>
    <mergeCell ref="E64:L64"/>
    <mergeCell ref="B65:D65"/>
    <mergeCell ref="E65:L65"/>
    <mergeCell ref="B60:D60"/>
    <mergeCell ref="E60:L60"/>
    <mergeCell ref="B61:D61"/>
    <mergeCell ref="E61:L61"/>
    <mergeCell ref="B62:D62"/>
    <mergeCell ref="E62:L62"/>
    <mergeCell ref="H44:I44"/>
    <mergeCell ref="J44:L44"/>
    <mergeCell ref="H45:I45"/>
    <mergeCell ref="B44:E44"/>
    <mergeCell ref="F44:G44"/>
    <mergeCell ref="B45:E45"/>
    <mergeCell ref="F45:G45"/>
    <mergeCell ref="B48:E48"/>
    <mergeCell ref="F48:G48"/>
    <mergeCell ref="B47:E47"/>
    <mergeCell ref="F47:G47"/>
    <mergeCell ref="H47:I47"/>
    <mergeCell ref="J47:L47"/>
    <mergeCell ref="J45:L45"/>
    <mergeCell ref="B46:E46"/>
    <mergeCell ref="F46:G46"/>
    <mergeCell ref="H46:I46"/>
    <mergeCell ref="J46:L46"/>
    <mergeCell ref="B21:E21"/>
    <mergeCell ref="F21:G21"/>
    <mergeCell ref="H21:I21"/>
    <mergeCell ref="J21:L21"/>
    <mergeCell ref="E6:I6"/>
    <mergeCell ref="K10:L10"/>
    <mergeCell ref="G10:H10"/>
    <mergeCell ref="I10:J10"/>
    <mergeCell ref="K11:L13"/>
    <mergeCell ref="G11:H13"/>
    <mergeCell ref="I11:J11"/>
    <mergeCell ref="I12:J12"/>
    <mergeCell ref="I13:J13"/>
    <mergeCell ref="C10:F10"/>
    <mergeCell ref="C11:F11"/>
    <mergeCell ref="C12:F12"/>
    <mergeCell ref="C13:F13"/>
    <mergeCell ref="B18:G18"/>
    <mergeCell ref="B19:E19"/>
    <mergeCell ref="F19:G19"/>
    <mergeCell ref="H18:I19"/>
    <mergeCell ref="J18:L18"/>
    <mergeCell ref="J19:L19"/>
    <mergeCell ref="B20:E20"/>
    <mergeCell ref="F20:G20"/>
    <mergeCell ref="H20:I20"/>
    <mergeCell ref="J20:L20"/>
    <mergeCell ref="B30:G30"/>
    <mergeCell ref="H30:I31"/>
    <mergeCell ref="J30:L30"/>
    <mergeCell ref="B31:E31"/>
    <mergeCell ref="F31:G31"/>
    <mergeCell ref="J31:L31"/>
    <mergeCell ref="B22:E22"/>
    <mergeCell ref="F22:G22"/>
    <mergeCell ref="H22:I22"/>
    <mergeCell ref="J22:L22"/>
    <mergeCell ref="B23:E23"/>
    <mergeCell ref="F23:G23"/>
    <mergeCell ref="H23:I23"/>
    <mergeCell ref="J23:L23"/>
    <mergeCell ref="B24:E24"/>
    <mergeCell ref="F24:G24"/>
    <mergeCell ref="H24:I24"/>
    <mergeCell ref="J24:L24"/>
    <mergeCell ref="B25:G25"/>
    <mergeCell ref="H25:I25"/>
    <mergeCell ref="J25:L25"/>
    <mergeCell ref="J37:L37"/>
    <mergeCell ref="B42:G42"/>
    <mergeCell ref="H42:I43"/>
    <mergeCell ref="J42:L42"/>
    <mergeCell ref="B43:E43"/>
    <mergeCell ref="F43:G43"/>
    <mergeCell ref="B32:E32"/>
    <mergeCell ref="F32:G32"/>
    <mergeCell ref="H32:I32"/>
    <mergeCell ref="J32:L32"/>
    <mergeCell ref="H48:I48"/>
    <mergeCell ref="J48:L48"/>
    <mergeCell ref="B49:G49"/>
    <mergeCell ref="H49:I49"/>
    <mergeCell ref="J49:L49"/>
    <mergeCell ref="J43:L43"/>
    <mergeCell ref="B33:E33"/>
    <mergeCell ref="F33:G33"/>
    <mergeCell ref="H33:I33"/>
    <mergeCell ref="J33:L33"/>
    <mergeCell ref="B34:E34"/>
    <mergeCell ref="F34:G34"/>
    <mergeCell ref="H34:I34"/>
    <mergeCell ref="J34:L34"/>
    <mergeCell ref="B35:E35"/>
    <mergeCell ref="F35:G35"/>
    <mergeCell ref="H35:I35"/>
    <mergeCell ref="J35:L35"/>
    <mergeCell ref="B36:E36"/>
    <mergeCell ref="F36:G36"/>
    <mergeCell ref="H36:I36"/>
    <mergeCell ref="J36:L36"/>
    <mergeCell ref="B37:G37"/>
    <mergeCell ref="H37:I37"/>
  </mergeCells>
  <phoneticPr fontId="2"/>
  <pageMargins left="0.70078740157480324" right="0.70078740157480324" top="0.74803149606299213" bottom="0.74803149606299213" header="0.31496062992125984" footer="0.31496062992125984"/>
  <pageSetup paperSize="9" firstPageNumber="10" fitToHeight="0" orientation="portrait" useFirstPageNumber="1" r:id="rId1"/>
  <rowBreaks count="3" manualBreakCount="3">
    <brk id="1" max="16383" man="1"/>
    <brk id="28" max="16383" man="1"/>
    <brk id="58" max="16383" man="1"/>
  </rowBreaks>
  <ignoredErrors>
    <ignoredError sqref="H20 H21:L21 H2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第１号様式【別紙２】・第２号様式【別紙４】共通</vt:lpstr>
      <vt:lpstr>第１号様式【別紙２】・第２号様式【別紙４】共通!Print_Area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zhengxz</dc:creator>
  <cp:lastModifiedBy>zhengxz</cp:lastModifiedBy>
  <cp:lastPrinted>2024-04-10T09:20:08Z</cp:lastPrinted>
  <dcterms:created xsi:type="dcterms:W3CDTF">2006-09-16T00:00:00Z</dcterms:created>
  <dcterms:modified xsi:type="dcterms:W3CDTF">2024-04-11T00:16:54Z</dcterms:modified>
</cp:coreProperties>
</file>