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2.13\gr-shinjigyo\02_PJ一覧\C-02210オスカー認定（中小企業パワーアップPJ）\01_オスカー認定\01_要綱・募集案内・様式\"/>
    </mc:Choice>
  </mc:AlternateContent>
  <xr:revisionPtr revIDLastSave="0" documentId="13_ncr:1_{F0B7CAB2-EBEC-4998-8B7C-C3E1194D5E2F}" xr6:coauthVersionLast="47" xr6:coauthVersionMax="47" xr10:uidLastSave="{00000000-0000-0000-0000-000000000000}"/>
  <bookViews>
    <workbookView xWindow="-120" yWindow="-120" windowWidth="29040" windowHeight="15720" xr2:uid="{E89FBFF4-D4F0-4D5E-A249-7E8DCF04A876}"/>
  </bookViews>
  <sheets>
    <sheet name="事業計画（パワーアッププラン）財務計画表" sheetId="12" r:id="rId1"/>
  </sheets>
  <definedNames>
    <definedName name="_xlnm._FilterDatabase" localSheetId="0" hidden="1">'事業計画（パワーアッププラン）財務計画表'!$C$5:$C$29</definedName>
    <definedName name="_xlnm.Print_Area" localSheetId="0">'事業計画（パワーアッププラン）財務計画表'!$A$1:$Q$29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2" l="1"/>
  <c r="K18" i="12"/>
  <c r="J10" i="12"/>
  <c r="H9" i="12"/>
  <c r="P10" i="12"/>
  <c r="Q10" i="12"/>
  <c r="P9" i="12"/>
  <c r="Q17" i="12"/>
  <c r="Q7" i="12"/>
  <c r="N10" i="12"/>
  <c r="O10" i="12"/>
  <c r="N9" i="12"/>
  <c r="O17" i="12"/>
  <c r="O7" i="12"/>
  <c r="L10" i="12"/>
  <c r="M10" i="12"/>
  <c r="L9" i="12"/>
  <c r="M18" i="12"/>
  <c r="M7" i="12"/>
  <c r="K7" i="12"/>
  <c r="I7" i="12"/>
  <c r="H10" i="12"/>
  <c r="I10" i="12"/>
  <c r="I6" i="12"/>
  <c r="M6" i="12"/>
  <c r="K6" i="12"/>
  <c r="H14" i="12"/>
  <c r="I14" i="12"/>
  <c r="J24" i="12"/>
  <c r="K23" i="12"/>
  <c r="H24" i="12"/>
  <c r="I23" i="12"/>
  <c r="H28" i="12"/>
  <c r="I26" i="12"/>
  <c r="J28" i="12"/>
  <c r="K25" i="12"/>
  <c r="Q29" i="12"/>
  <c r="O29" i="12"/>
  <c r="M29" i="12"/>
  <c r="K29" i="12"/>
  <c r="I29" i="12"/>
  <c r="Q18" i="12"/>
  <c r="O18" i="12"/>
  <c r="I18" i="12"/>
  <c r="K17" i="12"/>
  <c r="I17" i="12"/>
  <c r="Q15" i="12"/>
  <c r="O15" i="12"/>
  <c r="M15" i="12"/>
  <c r="K15" i="12"/>
  <c r="I15" i="12"/>
  <c r="M14" i="12"/>
  <c r="P14" i="12"/>
  <c r="Q14" i="12"/>
  <c r="N14" i="12"/>
  <c r="O14" i="12"/>
  <c r="L14" i="12"/>
  <c r="K13" i="12"/>
  <c r="I13" i="12"/>
  <c r="I12" i="12"/>
  <c r="Q12" i="12"/>
  <c r="O12" i="12"/>
  <c r="M12" i="12"/>
  <c r="K12" i="12"/>
  <c r="Q11" i="12"/>
  <c r="O11" i="12"/>
  <c r="M11" i="12"/>
  <c r="I11" i="12"/>
  <c r="K10" i="12"/>
  <c r="Q5" i="12"/>
  <c r="O5" i="12"/>
  <c r="I5" i="12"/>
  <c r="K5" i="12"/>
  <c r="Q8" i="12"/>
  <c r="O8" i="12"/>
  <c r="M8" i="12"/>
  <c r="K8" i="12"/>
  <c r="I8" i="12"/>
  <c r="Q6" i="12"/>
  <c r="O6" i="12"/>
  <c r="J14" i="12"/>
  <c r="K14" i="12"/>
  <c r="H19" i="12"/>
  <c r="H20" i="12"/>
  <c r="I20" i="12"/>
  <c r="J19" i="12"/>
  <c r="K19" i="12"/>
  <c r="L19" i="12"/>
  <c r="L20" i="12"/>
  <c r="M19" i="12"/>
  <c r="N19" i="12"/>
  <c r="O19" i="12"/>
  <c r="P19" i="12"/>
  <c r="Q19" i="12"/>
  <c r="P20" i="12"/>
  <c r="N20" i="12"/>
  <c r="O20" i="12"/>
  <c r="L24" i="12"/>
  <c r="M23" i="12"/>
  <c r="M22" i="12"/>
  <c r="N24" i="12"/>
  <c r="O23" i="12"/>
  <c r="P24" i="12"/>
  <c r="Q22" i="12"/>
  <c r="Q23" i="12"/>
  <c r="L28" i="12"/>
  <c r="M26" i="12"/>
  <c r="M25" i="12"/>
  <c r="N28" i="12"/>
  <c r="O26" i="12"/>
  <c r="P28" i="12"/>
  <c r="Q25" i="12"/>
  <c r="J20" i="12"/>
  <c r="L21" i="12" s="1"/>
  <c r="I19" i="12"/>
  <c r="O22" i="12"/>
  <c r="M20" i="12"/>
  <c r="M5" i="12"/>
  <c r="M27" i="12"/>
  <c r="I27" i="12"/>
  <c r="M13" i="12"/>
  <c r="M17" i="12"/>
  <c r="O13" i="12"/>
  <c r="Q13" i="12"/>
  <c r="Q20" i="12"/>
  <c r="K11" i="12"/>
  <c r="K22" i="12"/>
  <c r="K27" i="12"/>
  <c r="K26" i="12"/>
  <c r="Q27" i="12"/>
  <c r="Q26" i="12"/>
  <c r="O27" i="12"/>
  <c r="O25" i="12"/>
  <c r="I22" i="12"/>
  <c r="I25" i="12"/>
  <c r="P21" i="12" l="1"/>
  <c r="H21" i="12"/>
  <c r="N21" i="12"/>
  <c r="K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center</author>
    <author>yoshioka</author>
  </authors>
  <commentList>
    <comment ref="H9" authorId="0" shapeId="0" xr:uid="{0CE56850-C0CD-44E0-AA4B-15912CFFD494}">
      <text>
        <r>
          <rPr>
            <sz val="11"/>
            <color indexed="81"/>
            <rFont val="ＭＳ Ｐゴシック"/>
            <family val="3"/>
            <charset val="128"/>
          </rPr>
          <t>損益計算書：売上高</t>
        </r>
      </text>
    </comment>
    <comment ref="H10" authorId="0" shapeId="0" xr:uid="{C265F727-BB00-410C-BE06-D2E281B22911}">
      <text>
        <r>
          <rPr>
            <sz val="11"/>
            <color indexed="81"/>
            <rFont val="ＭＳ Ｐゴシック"/>
            <family val="3"/>
            <charset val="128"/>
          </rPr>
          <t>損益計算書：売上総利益</t>
        </r>
      </text>
    </comment>
    <comment ref="H11" authorId="0" shapeId="0" xr:uid="{D6BB76B1-B460-4D7B-9C18-8EFBC46202DB}">
      <text>
        <r>
          <rPr>
            <sz val="11"/>
            <color indexed="81"/>
            <rFont val="ＭＳ Ｐゴシック"/>
            <family val="3"/>
            <charset val="128"/>
          </rPr>
          <t>損益計算書：
販売費及び一般管理費</t>
        </r>
      </text>
    </comment>
    <comment ref="H12" authorId="0" shapeId="0" xr:uid="{43559B2E-23D1-49DD-AE04-8B221A29708E}">
      <text>
        <r>
          <rPr>
            <sz val="11"/>
            <color indexed="81"/>
            <rFont val="ＭＳ Ｐゴシック"/>
            <family val="3"/>
            <charset val="128"/>
          </rPr>
          <t>損益計算書：営業利益</t>
        </r>
      </text>
    </comment>
    <comment ref="H13" authorId="0" shapeId="0" xr:uid="{F52620FF-7A10-495C-992D-D24D6E6C5A27}">
      <text>
        <r>
          <rPr>
            <sz val="11"/>
            <color indexed="81"/>
            <rFont val="ＭＳ Ｐゴシック"/>
            <family val="3"/>
            <charset val="128"/>
          </rPr>
          <t>損益計算書：営業外収益－営業外費用</t>
        </r>
      </text>
    </comment>
    <comment ref="H15" authorId="0" shapeId="0" xr:uid="{45E76402-445E-450A-A7F7-96B924F08094}">
      <text>
        <r>
          <rPr>
            <sz val="11"/>
            <color indexed="81"/>
            <rFont val="ＭＳ Ｐゴシック"/>
            <family val="3"/>
            <charset val="128"/>
          </rPr>
          <t>損益計算書：
当期純利益、税引後当期利益等</t>
        </r>
      </text>
    </comment>
    <comment ref="H16" authorId="0" shapeId="0" xr:uid="{CC9AD7EB-AEAF-4595-8FB6-305191448B2A}">
      <text>
        <r>
          <rPr>
            <sz val="11"/>
            <color indexed="81"/>
            <rFont val="ＭＳ Ｐゴシック"/>
            <family val="3"/>
            <charset val="128"/>
          </rPr>
          <t xml:space="preserve">下記の合計数を入力してください。
</t>
        </r>
        <r>
          <rPr>
            <sz val="11"/>
            <color indexed="10"/>
            <rFont val="ＭＳ Ｐゴシック"/>
            <family val="3"/>
            <charset val="128"/>
          </rPr>
          <t>①有償役員数：</t>
        </r>
        <r>
          <rPr>
            <sz val="11"/>
            <color indexed="81"/>
            <rFont val="ＭＳ Ｐゴシック"/>
            <family val="3"/>
            <charset val="128"/>
          </rPr>
          <t xml:space="preserve">
役員報酬の対象になっている人は、非常勤であっても人員数に入れてください。
</t>
        </r>
        <r>
          <rPr>
            <sz val="11"/>
            <color indexed="10"/>
            <rFont val="ＭＳ Ｐゴシック"/>
            <family val="3"/>
            <charset val="128"/>
          </rPr>
          <t>②一般従業者数：</t>
        </r>
        <r>
          <rPr>
            <sz val="11"/>
            <color indexed="81"/>
            <rFont val="ＭＳ Ｐゴシック"/>
            <family val="3"/>
            <charset val="128"/>
          </rPr>
          <t xml:space="preserve">
通常の雇用関係にある人全て。</t>
        </r>
      </text>
    </comment>
    <comment ref="H17" authorId="0" shapeId="0" xr:uid="{69CA3FAA-F5E9-4DF5-81DA-5241547E37CC}">
      <text>
        <r>
          <rPr>
            <sz val="11"/>
            <color indexed="81"/>
            <rFont val="ＭＳ Ｐゴシック"/>
            <family val="3"/>
            <charset val="128"/>
          </rPr>
          <t xml:space="preserve">企業によって項目名が異なることがありますが、下記のような項目をすべて含めてください。
</t>
        </r>
        <r>
          <rPr>
            <sz val="11"/>
            <color indexed="10"/>
            <rFont val="ＭＳ Ｐゴシック"/>
            <family val="3"/>
            <charset val="128"/>
          </rPr>
          <t>役員報酬、給料手当、賞与、法定福利費、福利厚生費、退職金、（原価内の）賃金手当、賞与、雑給与、賄費</t>
        </r>
        <r>
          <rPr>
            <sz val="11"/>
            <color indexed="81"/>
            <rFont val="ＭＳ Ｐゴシック"/>
            <family val="3"/>
            <charset val="128"/>
          </rPr>
          <t>など</t>
        </r>
      </text>
    </comment>
    <comment ref="H18" authorId="0" shapeId="0" xr:uid="{82F9831B-243D-42E6-A5BC-CEA2A94C4B20}">
      <text>
        <r>
          <rPr>
            <sz val="11"/>
            <color indexed="81"/>
            <rFont val="ＭＳ Ｐゴシック"/>
            <family val="3"/>
            <charset val="128"/>
          </rPr>
          <t xml:space="preserve">下記の合計数を入力してください。
</t>
        </r>
        <r>
          <rPr>
            <sz val="11"/>
            <color indexed="10"/>
            <rFont val="ＭＳ Ｐゴシック"/>
            <family val="3"/>
            <charset val="128"/>
          </rPr>
          <t>①損益計算書：販売費及び一般管理費の減価償却費
②付属明細書：製造原価報告書の減価償却費</t>
        </r>
      </text>
    </comment>
    <comment ref="H22" authorId="0" shapeId="0" xr:uid="{4115A503-7AF3-4CC3-84F3-01AF41C774C8}">
      <text>
        <r>
          <rPr>
            <sz val="11"/>
            <color indexed="81"/>
            <rFont val="ＭＳ Ｐゴシック"/>
            <family val="3"/>
            <charset val="128"/>
          </rPr>
          <t>貸借対照表：流動資産</t>
        </r>
      </text>
    </comment>
    <comment ref="H23" authorId="0" shapeId="0" xr:uid="{894CDDFA-2148-49DB-97D1-28DCA2EEACDE}">
      <text>
        <r>
          <rPr>
            <sz val="11"/>
            <color indexed="81"/>
            <rFont val="ＭＳ Ｐゴシック"/>
            <family val="3"/>
            <charset val="128"/>
          </rPr>
          <t>貸借対照表：
固定資産＋繰延資産</t>
        </r>
      </text>
    </comment>
    <comment ref="H24" authorId="1" shapeId="0" xr:uid="{6A7CB849-BE33-4E58-99A8-D413BE901965}">
      <text>
        <r>
          <rPr>
            <sz val="11"/>
            <color indexed="10"/>
            <rFont val="MS P ゴシック"/>
            <family val="3"/>
            <charset val="128"/>
          </rPr>
          <t>財務計画は、「20）=（24）」になるよう調整してください。
＊(20)≠(24)の場合は、エラー(赤色)となります。</t>
        </r>
      </text>
    </comment>
    <comment ref="H25" authorId="0" shapeId="0" xr:uid="{35638F5D-409B-4EC8-8624-D547E70D8BEB}">
      <text>
        <r>
          <rPr>
            <sz val="11"/>
            <color indexed="81"/>
            <rFont val="ＭＳ Ｐゴシック"/>
            <family val="3"/>
            <charset val="128"/>
          </rPr>
          <t>貸借対照表：流動負債</t>
        </r>
      </text>
    </comment>
    <comment ref="H26" authorId="0" shapeId="0" xr:uid="{866B1FBF-D160-414B-B96C-00A30AAEC955}">
      <text>
        <r>
          <rPr>
            <sz val="11"/>
            <color indexed="81"/>
            <rFont val="ＭＳ Ｐゴシック"/>
            <family val="3"/>
            <charset val="128"/>
          </rPr>
          <t>貸借対照表：固定負債</t>
        </r>
      </text>
    </comment>
    <comment ref="H27" authorId="0" shapeId="0" xr:uid="{BAA060E2-4D01-4F39-8BDC-99644302EB4C}">
      <text>
        <r>
          <rPr>
            <sz val="11"/>
            <color indexed="81"/>
            <rFont val="ＭＳ Ｐゴシック"/>
            <family val="3"/>
            <charset val="128"/>
          </rPr>
          <t>貸借対照表：純資産合計</t>
        </r>
      </text>
    </comment>
    <comment ref="H28" authorId="1" shapeId="0" xr:uid="{8E65C865-F07D-4F46-A7D7-9F9E337E11B1}">
      <text>
        <r>
          <rPr>
            <sz val="11"/>
            <color indexed="10"/>
            <rFont val="MS P ゴシック"/>
            <family val="3"/>
            <charset val="128"/>
          </rPr>
          <t>財務計画は、「20）=（24）」になるよう調整してください。
＊(20)≠(24)の場合は、エラー(赤色)となります。</t>
        </r>
      </text>
    </comment>
    <comment ref="H29" authorId="0" shapeId="0" xr:uid="{0FD7F749-7CFE-48CD-ABBA-9320762D3E0E}">
      <text>
        <r>
          <rPr>
            <sz val="11"/>
            <color indexed="81"/>
            <rFont val="ＭＳ Ｐゴシック"/>
            <family val="3"/>
            <charset val="128"/>
          </rPr>
          <t>決算書における
長期借入金＋短期借入金＋社債 （※割引手形は除く）</t>
        </r>
      </text>
    </comment>
  </commentList>
</comments>
</file>

<file path=xl/sharedStrings.xml><?xml version="1.0" encoding="utf-8"?>
<sst xmlns="http://schemas.openxmlformats.org/spreadsheetml/2006/main" count="128" uniqueCount="96">
  <si>
    <t>損　　益　　計　　画　　並　　び　　に　　財　　務　　計　　画</t>
    <rPh sb="0" eb="1">
      <t>ソン</t>
    </rPh>
    <rPh sb="3" eb="4">
      <t>エキ</t>
    </rPh>
    <rPh sb="6" eb="7">
      <t>ケイ</t>
    </rPh>
    <rPh sb="9" eb="10">
      <t>ガ</t>
    </rPh>
    <rPh sb="12" eb="13">
      <t>ナラ</t>
    </rPh>
    <rPh sb="21" eb="22">
      <t>ザイ</t>
    </rPh>
    <rPh sb="24" eb="25">
      <t>ツトム</t>
    </rPh>
    <rPh sb="27" eb="28">
      <t>ケイ</t>
    </rPh>
    <rPh sb="30" eb="31">
      <t>ガ</t>
    </rPh>
    <phoneticPr fontId="3"/>
  </si>
  <si>
    <t>財務面の目標</t>
    <rPh sb="0" eb="3">
      <t>ザイムメン</t>
    </rPh>
    <rPh sb="2" eb="3">
      <t>メン</t>
    </rPh>
    <rPh sb="4" eb="6">
      <t>モクヒョウ</t>
    </rPh>
    <phoneticPr fontId="3"/>
  </si>
  <si>
    <t>企業名：</t>
    <rPh sb="0" eb="2">
      <t>キギョウ</t>
    </rPh>
    <rPh sb="2" eb="3">
      <t>メイ</t>
    </rPh>
    <phoneticPr fontId="3"/>
  </si>
  <si>
    <t>※白色部分に入力してください。その他の部分は自動計算されます。</t>
    <rPh sb="6" eb="8">
      <t>ニュウリョク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</si>
  <si>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</si>
  <si>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項　目</t>
    <rPh sb="0" eb="1">
      <t>コウ</t>
    </rPh>
    <rPh sb="2" eb="3">
      <t>メ</t>
    </rPh>
    <phoneticPr fontId="3"/>
  </si>
  <si>
    <t>(9)</t>
    <phoneticPr fontId="3"/>
  </si>
  <si>
    <t>損　　　　　益　　　　　計　　　　　画</t>
    <rPh sb="0" eb="1">
      <t>ソン</t>
    </rPh>
    <phoneticPr fontId="3"/>
  </si>
  <si>
    <t>財　　　　　務　　　　　計　　　　　画</t>
    <rPh sb="0" eb="1">
      <t>ザイ</t>
    </rPh>
    <rPh sb="6" eb="7">
      <t>ツトム</t>
    </rPh>
    <rPh sb="12" eb="13">
      <t>ケイ</t>
    </rPh>
    <rPh sb="18" eb="19">
      <t>ガ</t>
    </rPh>
    <phoneticPr fontId="3"/>
  </si>
  <si>
    <t>（金額単位：千円）</t>
    <phoneticPr fontId="3"/>
  </si>
  <si>
    <t>算式</t>
    <rPh sb="0" eb="2">
      <t>サンシキ</t>
    </rPh>
    <phoneticPr fontId="3"/>
  </si>
  <si>
    <t>金額</t>
    <rPh sb="0" eb="2">
      <t>キンガク</t>
    </rPh>
    <phoneticPr fontId="3"/>
  </si>
  <si>
    <t>(14)</t>
    <phoneticPr fontId="3"/>
  </si>
  <si>
    <t>(3)</t>
    <phoneticPr fontId="3"/>
  </si>
  <si>
    <t>(4)</t>
    <phoneticPr fontId="3"/>
  </si>
  <si>
    <t>(7)</t>
    <phoneticPr fontId="3"/>
  </si>
  <si>
    <t>(8)</t>
    <phoneticPr fontId="3"/>
  </si>
  <si>
    <t>(10)</t>
    <phoneticPr fontId="3"/>
  </si>
  <si>
    <t>(11)</t>
    <phoneticPr fontId="3"/>
  </si>
  <si>
    <t>(12)</t>
    <phoneticPr fontId="3"/>
  </si>
  <si>
    <t>(13)</t>
    <phoneticPr fontId="3"/>
  </si>
  <si>
    <t>(15)</t>
    <phoneticPr fontId="3"/>
  </si>
  <si>
    <t>(16)</t>
    <phoneticPr fontId="3"/>
  </si>
  <si>
    <t>(17)</t>
    <phoneticPr fontId="3"/>
  </si>
  <si>
    <t>(18)</t>
    <phoneticPr fontId="3"/>
  </si>
  <si>
    <t>(19)</t>
    <phoneticPr fontId="3"/>
  </si>
  <si>
    <t>(20)</t>
    <phoneticPr fontId="3"/>
  </si>
  <si>
    <t>(21)</t>
    <phoneticPr fontId="3"/>
  </si>
  <si>
    <t>(18)/(20)
×100</t>
    <phoneticPr fontId="3"/>
  </si>
  <si>
    <t>(19)/(20)
×100</t>
    <phoneticPr fontId="3"/>
  </si>
  <si>
    <t xml:space="preserve"> </t>
    <phoneticPr fontId="3"/>
  </si>
  <si>
    <t>－</t>
    <phoneticPr fontId="3"/>
  </si>
  <si>
    <t>当期比伸び率</t>
    <phoneticPr fontId="3"/>
  </si>
  <si>
    <t>流動資産</t>
    <phoneticPr fontId="3"/>
  </si>
  <si>
    <t>固定資産(含繰延)</t>
    <phoneticPr fontId="3"/>
  </si>
  <si>
    <t>流動負債</t>
    <phoneticPr fontId="3"/>
  </si>
  <si>
    <t>固定負債</t>
    <phoneticPr fontId="3"/>
  </si>
  <si>
    <t>借入金残高</t>
    <phoneticPr fontId="3"/>
  </si>
  <si>
    <t>（4)/(3)
×100
（粗利率）</t>
    <rPh sb="14" eb="15">
      <t>アラ</t>
    </rPh>
    <rPh sb="15" eb="17">
      <t>リリツ</t>
    </rPh>
    <phoneticPr fontId="3"/>
  </si>
  <si>
    <t>売上高</t>
    <rPh sb="0" eb="2">
      <t>ウリアゲ</t>
    </rPh>
    <rPh sb="2" eb="3">
      <t>ダカ</t>
    </rPh>
    <phoneticPr fontId="3"/>
  </si>
  <si>
    <t>粗利益額</t>
    <rPh sb="0" eb="3">
      <t>アラリエキ</t>
    </rPh>
    <rPh sb="3" eb="4">
      <t>ガク</t>
    </rPh>
    <phoneticPr fontId="3"/>
  </si>
  <si>
    <t>％</t>
    <phoneticPr fontId="3"/>
  </si>
  <si>
    <t>経費合計</t>
    <phoneticPr fontId="3"/>
  </si>
  <si>
    <t>営業外収支</t>
    <phoneticPr fontId="3"/>
  </si>
  <si>
    <t>税引き後当期利益</t>
    <phoneticPr fontId="3"/>
  </si>
  <si>
    <t>総人件費</t>
    <phoneticPr fontId="3"/>
  </si>
  <si>
    <t>(各期16)/
(当期16)×
100</t>
    <rPh sb="1" eb="2">
      <t>カク</t>
    </rPh>
    <rPh sb="2" eb="3">
      <t>キ</t>
    </rPh>
    <rPh sb="9" eb="11">
      <t>トウキ</t>
    </rPh>
    <phoneticPr fontId="3"/>
  </si>
  <si>
    <t>(21)/(24)
×100</t>
    <phoneticPr fontId="3"/>
  </si>
  <si>
    <t>(22)/(24)
×100</t>
    <phoneticPr fontId="3"/>
  </si>
  <si>
    <t>(22)</t>
    <phoneticPr fontId="3"/>
  </si>
  <si>
    <t>(23)</t>
    <phoneticPr fontId="3"/>
  </si>
  <si>
    <t>(24)</t>
    <phoneticPr fontId="3"/>
  </si>
  <si>
    <t>(25)</t>
    <phoneticPr fontId="3"/>
  </si>
  <si>
    <t>売上高</t>
    <phoneticPr fontId="3"/>
  </si>
  <si>
    <t>粗利益額</t>
    <phoneticPr fontId="3"/>
  </si>
  <si>
    <t>(6)</t>
    <phoneticPr fontId="3"/>
  </si>
  <si>
    <t>(6)/(5)
×100
(粗利率)</t>
    <rPh sb="14" eb="15">
      <t>アラ</t>
    </rPh>
    <rPh sb="15" eb="17">
      <t>リリツ</t>
    </rPh>
    <phoneticPr fontId="3"/>
  </si>
  <si>
    <t>(7)/(5)
×100</t>
    <phoneticPr fontId="3"/>
  </si>
  <si>
    <t>(8)/(5)
×100</t>
    <phoneticPr fontId="3"/>
  </si>
  <si>
    <t>(9)/(5)
×100</t>
    <phoneticPr fontId="3"/>
  </si>
  <si>
    <t>(10)/(5)
×100</t>
    <phoneticPr fontId="3"/>
  </si>
  <si>
    <t>(11)/(5)
×100</t>
    <phoneticPr fontId="3"/>
  </si>
  <si>
    <t>(13)/(5)
×100</t>
    <phoneticPr fontId="3"/>
  </si>
  <si>
    <t>(14)/(5)
×100</t>
    <phoneticPr fontId="3"/>
  </si>
  <si>
    <t>(15)/(5)
×100</t>
    <phoneticPr fontId="3"/>
  </si>
  <si>
    <t>(16)/(5)
×100</t>
    <phoneticPr fontId="3"/>
  </si>
  <si>
    <r>
      <t>(2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)/(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)×12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(平均月商
対比)</t>
    </r>
    <rPh sb="13" eb="15">
      <t>ヘイキン</t>
    </rPh>
    <rPh sb="15" eb="17">
      <t>ゲッショウ</t>
    </rPh>
    <rPh sb="18" eb="20">
      <t>タイヒ</t>
    </rPh>
    <phoneticPr fontId="3"/>
  </si>
  <si>
    <t>総資本(資産)
[ = (18)+(19) ]</t>
    <phoneticPr fontId="3"/>
  </si>
  <si>
    <r>
      <t>付加価値額</t>
    </r>
    <r>
      <rPr>
        <b/>
        <sz val="11"/>
        <rFont val="ＭＳ Ｐゴシック"/>
        <family val="3"/>
        <charset val="128"/>
      </rPr>
      <t xml:space="preserve">
[ </t>
    </r>
    <r>
      <rPr>
        <b/>
        <sz val="10"/>
        <rFont val="ＭＳ Ｐゴシック"/>
        <family val="3"/>
        <charset val="128"/>
      </rPr>
      <t>= (13)+(14)+(15) ]</t>
    </r>
    <phoneticPr fontId="3"/>
  </si>
  <si>
    <t>営業利益
[ = (15) ]</t>
    <phoneticPr fontId="3"/>
  </si>
  <si>
    <t>経常利益
[ = (8)+ (9) ]</t>
    <phoneticPr fontId="3"/>
  </si>
  <si>
    <t>(5)</t>
    <phoneticPr fontId="3"/>
  </si>
  <si>
    <t>計</t>
    <rPh sb="0" eb="1">
      <t>ケイ</t>
    </rPh>
    <phoneticPr fontId="3"/>
  </si>
  <si>
    <t>従
来</t>
    <rPh sb="0" eb="1">
      <t>ジュ</t>
    </rPh>
    <rPh sb="2" eb="3">
      <t>キ</t>
    </rPh>
    <phoneticPr fontId="3"/>
  </si>
  <si>
    <t>今回</t>
    <rPh sb="0" eb="2">
      <t>コンカイ</t>
    </rPh>
    <phoneticPr fontId="3"/>
  </si>
  <si>
    <t>売上高(5)に
占める比率</t>
    <phoneticPr fontId="3"/>
  </si>
  <si>
    <t>（2)/(1)
×100
（粗利率）</t>
    <phoneticPr fontId="3"/>
  </si>
  <si>
    <t>売上高
 (=(1)+(3))</t>
    <phoneticPr fontId="3"/>
  </si>
  <si>
    <t>粗利益額
 (=(2)+(4))</t>
    <phoneticPr fontId="3"/>
  </si>
  <si>
    <r>
      <t>総人員数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[= 役員数+全従業員数]</t>
    </r>
    <rPh sb="0" eb="1">
      <t>ソウ</t>
    </rPh>
    <rPh sb="1" eb="3">
      <t>ジンイン</t>
    </rPh>
    <rPh sb="8" eb="10">
      <t>ヤクイン</t>
    </rPh>
    <rPh sb="10" eb="11">
      <t>スウ</t>
    </rPh>
    <rPh sb="12" eb="13">
      <t>ゼン</t>
    </rPh>
    <rPh sb="13" eb="16">
      <t>ジュウギョウイン</t>
    </rPh>
    <rPh sb="16" eb="17">
      <t>スウ</t>
    </rPh>
    <phoneticPr fontId="3"/>
  </si>
  <si>
    <t>収　　益　　計　　画</t>
    <rPh sb="0" eb="1">
      <t>オサム</t>
    </rPh>
    <rPh sb="3" eb="4">
      <t>エキ</t>
    </rPh>
    <rPh sb="6" eb="7">
      <t>ケイ</t>
    </rPh>
    <rPh sb="9" eb="10">
      <t>ガ</t>
    </rPh>
    <phoneticPr fontId="3"/>
  </si>
  <si>
    <t>事業計画（パワーアッププラン） 財務計画表</t>
    <phoneticPr fontId="3"/>
  </si>
  <si>
    <t>(1)</t>
    <phoneticPr fontId="3"/>
  </si>
  <si>
    <t>(2)</t>
    <phoneticPr fontId="3"/>
  </si>
  <si>
    <t>(23)/(24)
×100</t>
    <phoneticPr fontId="3"/>
  </si>
  <si>
    <t xml:space="preserve"> </t>
    <phoneticPr fontId="3"/>
  </si>
  <si>
    <t>－</t>
    <phoneticPr fontId="3"/>
  </si>
  <si>
    <t xml:space="preserve">  </t>
    <phoneticPr fontId="3"/>
  </si>
  <si>
    <t>営業利益
[ =(8) ]</t>
    <phoneticPr fontId="3"/>
  </si>
  <si>
    <t>前期 (    年/   月)</t>
    <rPh sb="0" eb="2">
      <t>ゼンキ</t>
    </rPh>
    <rPh sb="8" eb="9">
      <t>ネン</t>
    </rPh>
    <rPh sb="13" eb="14">
      <t>ツキ</t>
    </rPh>
    <phoneticPr fontId="3"/>
  </si>
  <si>
    <t>当期 (  　年/ 　月)</t>
    <rPh sb="0" eb="1">
      <t>トウ</t>
    </rPh>
    <rPh sb="1" eb="2">
      <t>ゼンキ</t>
    </rPh>
    <rPh sb="7" eb="8">
      <t>ネン</t>
    </rPh>
    <rPh sb="11" eb="12">
      <t>ツキ</t>
    </rPh>
    <phoneticPr fontId="3"/>
  </si>
  <si>
    <t>1年後 (     　年)</t>
    <rPh sb="1" eb="2">
      <t>ネン</t>
    </rPh>
    <rPh sb="2" eb="3">
      <t>ノチ</t>
    </rPh>
    <phoneticPr fontId="3"/>
  </si>
  <si>
    <t>年後 (   　年)</t>
    <rPh sb="0" eb="1">
      <t>ネン</t>
    </rPh>
    <rPh sb="1" eb="2">
      <t>ノチ</t>
    </rPh>
    <phoneticPr fontId="3"/>
  </si>
  <si>
    <t>年後 (    　年)</t>
    <rPh sb="0" eb="1">
      <t>ネン</t>
    </rPh>
    <rPh sb="1" eb="2">
      <t>ノチ</t>
    </rPh>
    <phoneticPr fontId="3"/>
  </si>
  <si>
    <t>資本合計</t>
    <rPh sb="0" eb="2">
      <t>シホン</t>
    </rPh>
    <rPh sb="2" eb="4">
      <t>ゴウケイ</t>
    </rPh>
    <phoneticPr fontId="3"/>
  </si>
  <si>
    <t>負債・資本合計
[ = (21)+(22)+(23) ]</t>
    <rPh sb="0" eb="2">
      <t>フサイ</t>
    </rPh>
    <rPh sb="3" eb="5">
      <t>シホン</t>
    </rPh>
    <rPh sb="5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</si>
</sst>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2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12" fillId="0" borderId="0" xfId="0" applyFont="1"/>
    <xf numFmtId="0" fontId="1" fillId="0" borderId="1" xfId="0" applyFont="1" applyBorder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right" vertical="center" shrinkToFit="1"/>
    </xf>
    <xf numFmtId="176" fontId="9" fillId="2" borderId="4" xfId="0" applyNumberFormat="1" applyFont="1" applyFill="1" applyBorder="1" applyAlignment="1">
      <alignment horizontal="right" vertical="center" shrinkToFit="1"/>
    </xf>
    <xf numFmtId="176" fontId="9" fillId="2" borderId="3" xfId="0" applyNumberFormat="1" applyFont="1" applyFill="1" applyBorder="1" applyAlignment="1">
      <alignment horizontal="right" vertical="center" shrinkToFit="1"/>
    </xf>
    <xf numFmtId="38" fontId="9" fillId="0" borderId="7" xfId="1" applyFont="1" applyBorder="1" applyAlignment="1" applyProtection="1">
      <alignment horizontal="right" vertical="center" shrinkToFit="1"/>
      <protection locked="0"/>
    </xf>
    <xf numFmtId="38" fontId="9" fillId="2" borderId="7" xfId="1" applyFont="1" applyFill="1" applyBorder="1" applyAlignment="1" applyProtection="1">
      <alignment horizontal="right" vertical="center" shrinkToFit="1"/>
    </xf>
    <xf numFmtId="38" fontId="15" fillId="2" borderId="7" xfId="1" applyFont="1" applyFill="1" applyBorder="1" applyAlignment="1" applyProtection="1">
      <alignment horizontal="right" vertical="center" shrinkToFit="1"/>
    </xf>
    <xf numFmtId="176" fontId="15" fillId="2" borderId="3" xfId="0" applyNumberFormat="1" applyFont="1" applyFill="1" applyBorder="1" applyAlignment="1">
      <alignment horizontal="right" vertical="center" shrinkToFit="1"/>
    </xf>
    <xf numFmtId="38" fontId="9" fillId="0" borderId="8" xfId="1" applyFont="1" applyBorder="1" applyAlignment="1" applyProtection="1">
      <alignment horizontal="right" vertical="center" shrinkToFit="1"/>
      <protection locked="0"/>
    </xf>
    <xf numFmtId="0" fontId="14" fillId="2" borderId="9" xfId="0" applyFont="1" applyFill="1" applyBorder="1" applyAlignment="1">
      <alignment horizontal="center" vertical="center" wrapText="1"/>
    </xf>
    <xf numFmtId="38" fontId="9" fillId="2" borderId="10" xfId="1" applyFont="1" applyFill="1" applyBorder="1" applyAlignment="1" applyProtection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shrinkToFit="1"/>
    </xf>
    <xf numFmtId="49" fontId="8" fillId="0" borderId="0" xfId="0" applyNumberFormat="1" applyFont="1" applyAlignment="1">
      <alignment shrinkToFit="1"/>
    </xf>
    <xf numFmtId="49" fontId="14" fillId="2" borderId="11" xfId="0" applyNumberFormat="1" applyFont="1" applyFill="1" applyBorder="1" applyAlignment="1">
      <alignment horizontal="center" vertical="center" shrinkToFit="1"/>
    </xf>
    <xf numFmtId="49" fontId="14" fillId="2" borderId="12" xfId="0" applyNumberFormat="1" applyFont="1" applyFill="1" applyBorder="1" applyAlignment="1">
      <alignment horizontal="center" vertical="center" shrinkToFit="1"/>
    </xf>
    <xf numFmtId="49" fontId="14" fillId="2" borderId="13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Alignment="1">
      <alignment shrinkToFit="1"/>
    </xf>
    <xf numFmtId="38" fontId="9" fillId="0" borderId="10" xfId="1" applyFont="1" applyFill="1" applyBorder="1" applyAlignment="1" applyProtection="1">
      <alignment horizontal="right" vertical="center" shrinkToFit="1"/>
      <protection locked="0"/>
    </xf>
    <xf numFmtId="38" fontId="9" fillId="0" borderId="10" xfId="1" applyFont="1" applyBorder="1" applyAlignment="1" applyProtection="1">
      <alignment horizontal="right" vertical="center" shrinkToFit="1"/>
      <protection locked="0"/>
    </xf>
    <xf numFmtId="176" fontId="9" fillId="2" borderId="14" xfId="0" applyNumberFormat="1" applyFont="1" applyFill="1" applyBorder="1" applyAlignment="1">
      <alignment horizontal="right" vertical="center" shrinkToFit="1"/>
    </xf>
    <xf numFmtId="0" fontId="8" fillId="2" borderId="15" xfId="0" applyFont="1" applyFill="1" applyBorder="1" applyAlignment="1">
      <alignment horizontal="center" vertical="center" wrapText="1"/>
    </xf>
    <xf numFmtId="38" fontId="9" fillId="2" borderId="16" xfId="1" applyFont="1" applyFill="1" applyBorder="1" applyAlignment="1" applyProtection="1">
      <alignment horizontal="right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right" vertical="center" shrinkToFit="1"/>
      <protection locked="0"/>
    </xf>
    <xf numFmtId="0" fontId="20" fillId="2" borderId="3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3" fillId="2" borderId="21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38" fontId="9" fillId="0" borderId="23" xfId="1" applyFont="1" applyBorder="1" applyAlignment="1" applyProtection="1">
      <alignment horizontal="right" vertical="center" shrinkToFit="1"/>
      <protection locked="0"/>
    </xf>
    <xf numFmtId="176" fontId="9" fillId="2" borderId="24" xfId="0" applyNumberFormat="1" applyFont="1" applyFill="1" applyBorder="1" applyAlignment="1">
      <alignment horizontal="right" vertical="center" shrinkToFit="1"/>
    </xf>
    <xf numFmtId="49" fontId="14" fillId="2" borderId="25" xfId="0" applyNumberFormat="1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3" fontId="15" fillId="0" borderId="28" xfId="0" applyNumberFormat="1" applyFont="1" applyBorder="1" applyAlignment="1" applyProtection="1">
      <alignment horizontal="right" vertical="center" shrinkToFit="1"/>
      <protection locked="0"/>
    </xf>
    <xf numFmtId="176" fontId="15" fillId="2" borderId="27" xfId="0" applyNumberFormat="1" applyFont="1" applyFill="1" applyBorder="1" applyAlignment="1">
      <alignment horizontal="right" vertical="center" shrinkToFit="1"/>
    </xf>
    <xf numFmtId="38" fontId="15" fillId="0" borderId="28" xfId="0" applyNumberFormat="1" applyFont="1" applyBorder="1" applyAlignment="1" applyProtection="1">
      <alignment horizontal="right" vertical="center" shrinkToFit="1"/>
      <protection locked="0"/>
    </xf>
    <xf numFmtId="176" fontId="15" fillId="2" borderId="29" xfId="0" applyNumberFormat="1" applyFont="1" applyFill="1" applyBorder="1" applyAlignment="1">
      <alignment horizontal="right" vertical="center" shrinkToFit="1"/>
    </xf>
    <xf numFmtId="0" fontId="8" fillId="2" borderId="27" xfId="0" applyFont="1" applyFill="1" applyBorder="1" applyAlignment="1">
      <alignment horizontal="center" vertical="center" wrapText="1"/>
    </xf>
    <xf numFmtId="38" fontId="15" fillId="0" borderId="28" xfId="1" applyFont="1" applyBorder="1" applyAlignment="1" applyProtection="1">
      <alignment horizontal="right" vertical="center" shrinkToFit="1"/>
      <protection locked="0"/>
    </xf>
    <xf numFmtId="0" fontId="14" fillId="2" borderId="30" xfId="0" applyFont="1" applyFill="1" applyBorder="1" applyAlignment="1">
      <alignment horizontal="center" vertical="center"/>
    </xf>
    <xf numFmtId="38" fontId="9" fillId="0" borderId="31" xfId="1" applyFont="1" applyFill="1" applyBorder="1" applyAlignment="1" applyProtection="1">
      <alignment horizontal="right" vertical="center" shrinkToFit="1"/>
      <protection locked="0"/>
    </xf>
    <xf numFmtId="176" fontId="9" fillId="2" borderId="32" xfId="0" applyNumberFormat="1" applyFont="1" applyFill="1" applyBorder="1" applyAlignment="1">
      <alignment horizontal="center" vertical="center" shrinkToFit="1"/>
    </xf>
    <xf numFmtId="176" fontId="9" fillId="2" borderId="33" xfId="0" applyNumberFormat="1" applyFont="1" applyFill="1" applyBorder="1" applyAlignment="1">
      <alignment horizontal="center" vertical="center" shrinkToFit="1"/>
    </xf>
    <xf numFmtId="176" fontId="9" fillId="2" borderId="34" xfId="0" applyNumberFormat="1" applyFont="1" applyFill="1" applyBorder="1" applyAlignment="1">
      <alignment horizontal="right" vertical="center" shrinkToFit="1"/>
    </xf>
    <xf numFmtId="176" fontId="15" fillId="2" borderId="34" xfId="0" applyNumberFormat="1" applyFont="1" applyFill="1" applyBorder="1" applyAlignment="1">
      <alignment horizontal="right" vertical="center" shrinkToFit="1"/>
    </xf>
    <xf numFmtId="0" fontId="19" fillId="2" borderId="35" xfId="0" applyFont="1" applyFill="1" applyBorder="1" applyAlignment="1">
      <alignment horizontal="left" vertical="center" wrapText="1"/>
    </xf>
    <xf numFmtId="177" fontId="9" fillId="2" borderId="36" xfId="0" applyNumberFormat="1" applyFont="1" applyFill="1" applyBorder="1" applyAlignment="1">
      <alignment horizontal="center" vertical="center" shrinkToFit="1"/>
    </xf>
    <xf numFmtId="177" fontId="9" fillId="2" borderId="37" xfId="0" applyNumberFormat="1" applyFont="1" applyFill="1" applyBorder="1" applyAlignment="1">
      <alignment horizontal="center" vertical="center" shrinkToFit="1"/>
    </xf>
    <xf numFmtId="49" fontId="14" fillId="2" borderId="38" xfId="0" applyNumberFormat="1" applyFont="1" applyFill="1" applyBorder="1" applyAlignment="1">
      <alignment horizontal="center" vertical="center" shrinkToFit="1"/>
    </xf>
    <xf numFmtId="49" fontId="14" fillId="2" borderId="39" xfId="0" applyNumberFormat="1" applyFont="1" applyFill="1" applyBorder="1" applyAlignment="1">
      <alignment horizontal="center" vertical="center" shrinkToFit="1"/>
    </xf>
    <xf numFmtId="49" fontId="14" fillId="2" borderId="40" xfId="0" applyNumberFormat="1" applyFont="1" applyFill="1" applyBorder="1" applyAlignment="1">
      <alignment horizontal="center" vertical="center" shrinkToFit="1"/>
    </xf>
    <xf numFmtId="49" fontId="14" fillId="2" borderId="41" xfId="0" applyNumberFormat="1" applyFont="1" applyFill="1" applyBorder="1" applyAlignment="1">
      <alignment horizontal="center" vertical="center" shrinkToFit="1"/>
    </xf>
    <xf numFmtId="49" fontId="11" fillId="2" borderId="42" xfId="0" applyNumberFormat="1" applyFont="1" applyFill="1" applyBorder="1" applyAlignment="1">
      <alignment horizontal="center" vertical="center" shrinkToFit="1"/>
    </xf>
    <xf numFmtId="49" fontId="14" fillId="2" borderId="43" xfId="0" applyNumberFormat="1" applyFont="1" applyFill="1" applyBorder="1" applyAlignment="1">
      <alignment horizontal="center" vertical="center" shrinkToFit="1"/>
    </xf>
    <xf numFmtId="49" fontId="14" fillId="2" borderId="44" xfId="0" applyNumberFormat="1" applyFont="1" applyFill="1" applyBorder="1" applyAlignment="1">
      <alignment horizontal="center" vertical="center" shrinkToFit="1"/>
    </xf>
    <xf numFmtId="49" fontId="11" fillId="2" borderId="44" xfId="0" applyNumberFormat="1" applyFont="1" applyFill="1" applyBorder="1" applyAlignment="1">
      <alignment horizontal="center" vertical="center" shrinkToFit="1"/>
    </xf>
    <xf numFmtId="49" fontId="11" fillId="2" borderId="43" xfId="0" applyNumberFormat="1" applyFont="1" applyFill="1" applyBorder="1" applyAlignment="1">
      <alignment horizontal="center" vertical="center" shrinkToFit="1"/>
    </xf>
    <xf numFmtId="49" fontId="11" fillId="2" borderId="45" xfId="0" applyNumberFormat="1" applyFont="1" applyFill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wrapText="1"/>
    </xf>
    <xf numFmtId="49" fontId="14" fillId="2" borderId="48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4" fillId="2" borderId="38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38" fontId="15" fillId="2" borderId="10" xfId="1" applyFont="1" applyFill="1" applyBorder="1" applyAlignment="1" applyProtection="1">
      <alignment horizontal="right" vertical="center" shrinkToFit="1"/>
    </xf>
    <xf numFmtId="38" fontId="9" fillId="0" borderId="49" xfId="1" applyFont="1" applyBorder="1" applyAlignment="1" applyProtection="1">
      <alignment horizontal="right" vertical="center" shrinkToFit="1"/>
      <protection locked="0"/>
    </xf>
    <xf numFmtId="176" fontId="9" fillId="2" borderId="26" xfId="0" applyNumberFormat="1" applyFont="1" applyFill="1" applyBorder="1" applyAlignment="1">
      <alignment horizontal="right" vertical="center" shrinkToFit="1"/>
    </xf>
    <xf numFmtId="176" fontId="15" fillId="2" borderId="9" xfId="0" applyNumberFormat="1" applyFont="1" applyFill="1" applyBorder="1" applyAlignment="1">
      <alignment horizontal="right" vertical="center" shrinkToFit="1"/>
    </xf>
    <xf numFmtId="176" fontId="15" fillId="2" borderId="50" xfId="0" applyNumberFormat="1" applyFont="1" applyFill="1" applyBorder="1" applyAlignment="1">
      <alignment horizontal="right" vertical="center" shrinkToFit="1"/>
    </xf>
    <xf numFmtId="177" fontId="15" fillId="2" borderId="51" xfId="0" applyNumberFormat="1" applyFont="1" applyFill="1" applyBorder="1" applyAlignment="1">
      <alignment horizontal="right" vertical="center" shrinkToFit="1"/>
    </xf>
    <xf numFmtId="38" fontId="9" fillId="2" borderId="52" xfId="1" applyFont="1" applyFill="1" applyBorder="1" applyAlignment="1" applyProtection="1">
      <alignment horizontal="right" vertical="center" shrinkToFit="1"/>
    </xf>
    <xf numFmtId="0" fontId="1" fillId="2" borderId="53" xfId="0" applyFont="1" applyFill="1" applyBorder="1" applyAlignment="1">
      <alignment horizontal="center" vertical="center" textRotation="255" wrapText="1"/>
    </xf>
    <xf numFmtId="0" fontId="1" fillId="2" borderId="16" xfId="0" applyFont="1" applyFill="1" applyBorder="1" applyAlignment="1">
      <alignment horizontal="center" vertical="center" textRotation="255" wrapText="1"/>
    </xf>
    <xf numFmtId="0" fontId="1" fillId="2" borderId="0" xfId="0" applyFont="1" applyFill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60" xfId="0" applyFont="1" applyFill="1" applyBorder="1" applyAlignment="1">
      <alignment horizontal="center" vertical="center" textRotation="255"/>
    </xf>
    <xf numFmtId="0" fontId="13" fillId="2" borderId="6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shrinkToFit="1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textRotation="255"/>
    </xf>
    <xf numFmtId="0" fontId="5" fillId="2" borderId="72" xfId="0" applyFont="1" applyFill="1" applyBorder="1" applyAlignment="1">
      <alignment horizontal="center" vertical="center" textRotation="255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>
      <alignment horizontal="center" vertical="center" textRotation="255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/>
    </xf>
    <xf numFmtId="49" fontId="14" fillId="2" borderId="70" xfId="0" applyNumberFormat="1" applyFont="1" applyFill="1" applyBorder="1" applyAlignment="1">
      <alignment horizontal="center" vertical="center" shrinkToFit="1"/>
    </xf>
    <xf numFmtId="49" fontId="14" fillId="2" borderId="72" xfId="0" applyNumberFormat="1" applyFont="1" applyFill="1" applyBorder="1" applyAlignment="1">
      <alignment horizontal="center" vertical="center" shrinkToFit="1"/>
    </xf>
    <xf numFmtId="49" fontId="14" fillId="2" borderId="22" xfId="0" applyNumberFormat="1" applyFont="1" applyFill="1" applyBorder="1" applyAlignment="1">
      <alignment horizontal="center" vertical="center" wrapText="1" shrinkToFit="1"/>
    </xf>
    <xf numFmtId="49" fontId="14" fillId="2" borderId="80" xfId="0" applyNumberFormat="1" applyFont="1" applyFill="1" applyBorder="1" applyAlignment="1">
      <alignment horizontal="center" vertical="center" shrinkToFit="1"/>
    </xf>
    <xf numFmtId="49" fontId="14" fillId="2" borderId="38" xfId="0" applyNumberFormat="1" applyFont="1" applyFill="1" applyBorder="1" applyAlignment="1">
      <alignment horizontal="center" vertical="center" wrapText="1" shrinkToFit="1"/>
    </xf>
    <xf numFmtId="49" fontId="14" fillId="2" borderId="81" xfId="0" applyNumberFormat="1" applyFont="1" applyFill="1" applyBorder="1" applyAlignment="1">
      <alignment horizontal="center" vertical="center" wrapText="1" shrinkToFit="1"/>
    </xf>
    <xf numFmtId="0" fontId="13" fillId="2" borderId="60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6D8D-942B-4D14-8014-2C0825AEF621}">
  <dimension ref="A1:Q38"/>
  <sheetViews>
    <sheetView showGridLines="0" tabSelected="1" view="pageBreakPreview" zoomScale="60" zoomScaleNormal="60" workbookViewId="0">
      <selection activeCell="J18" sqref="J18"/>
    </sheetView>
  </sheetViews>
  <sheetFormatPr defaultRowHeight="14.25"/>
  <cols>
    <col min="1" max="2" width="3.7109375" style="6" customWidth="1"/>
    <col min="3" max="4" width="4.7109375" style="30" customWidth="1"/>
    <col min="5" max="5" width="5.7109375" style="30" customWidth="1"/>
    <col min="6" max="6" width="11.7109375" style="6" customWidth="1"/>
    <col min="7" max="7" width="11.28515625" style="6" customWidth="1"/>
    <col min="8" max="8" width="12.7109375" style="1" customWidth="1"/>
    <col min="9" max="9" width="8.28515625" style="1" customWidth="1"/>
    <col min="10" max="10" width="12.7109375" style="1" customWidth="1"/>
    <col min="11" max="11" width="8.28515625" style="1" customWidth="1"/>
    <col min="12" max="12" width="12.7109375" style="1" customWidth="1"/>
    <col min="13" max="13" width="8.28515625" style="1" customWidth="1"/>
    <col min="14" max="14" width="12.7109375" style="1" customWidth="1"/>
    <col min="15" max="15" width="8.28515625" style="1" customWidth="1"/>
    <col min="16" max="16" width="12.7109375" style="1" customWidth="1"/>
    <col min="17" max="17" width="8.28515625" style="1" customWidth="1"/>
    <col min="18" max="16384" width="9.140625" style="1"/>
  </cols>
  <sheetData>
    <row r="1" spans="1:17" ht="34.5" customHeight="1">
      <c r="A1" s="40" t="s">
        <v>81</v>
      </c>
      <c r="B1" s="1"/>
      <c r="C1" s="39"/>
      <c r="D1" s="39"/>
      <c r="E1" s="39"/>
      <c r="F1" s="39"/>
      <c r="G1" s="39"/>
      <c r="H1" s="39"/>
      <c r="I1" s="39"/>
      <c r="J1" s="9"/>
      <c r="K1" s="9"/>
      <c r="L1" s="9"/>
      <c r="M1" s="47"/>
      <c r="N1" s="127" t="s">
        <v>2</v>
      </c>
      <c r="O1" s="127"/>
      <c r="P1" s="127"/>
      <c r="Q1" s="127"/>
    </row>
    <row r="2" spans="1:17" ht="25.5" customHeight="1">
      <c r="A2" s="2" t="s">
        <v>3</v>
      </c>
      <c r="B2" s="8"/>
      <c r="C2" s="26"/>
      <c r="D2" s="26"/>
      <c r="E2" s="26"/>
      <c r="F2" s="3"/>
      <c r="G2" s="3"/>
      <c r="H2" s="3"/>
      <c r="I2" s="3"/>
      <c r="J2" s="3"/>
      <c r="K2" s="3"/>
      <c r="L2" s="8"/>
      <c r="M2" s="8"/>
      <c r="N2" s="8"/>
      <c r="O2" s="8"/>
      <c r="P2" s="8"/>
      <c r="Q2" s="38" t="s">
        <v>9</v>
      </c>
    </row>
    <row r="3" spans="1:17" ht="30" customHeight="1">
      <c r="A3" s="104" t="s">
        <v>1</v>
      </c>
      <c r="B3" s="105"/>
      <c r="C3" s="105"/>
      <c r="D3" s="105"/>
      <c r="E3" s="105"/>
      <c r="F3" s="105"/>
      <c r="G3" s="106"/>
      <c r="H3" s="128" t="s">
        <v>89</v>
      </c>
      <c r="I3" s="129"/>
      <c r="J3" s="134" t="s">
        <v>90</v>
      </c>
      <c r="K3" s="129"/>
      <c r="L3" s="128" t="s">
        <v>91</v>
      </c>
      <c r="M3" s="129"/>
      <c r="N3" s="128" t="s">
        <v>92</v>
      </c>
      <c r="O3" s="129"/>
      <c r="P3" s="128" t="s">
        <v>93</v>
      </c>
      <c r="Q3" s="133"/>
    </row>
    <row r="4" spans="1:17" ht="24.95" customHeight="1">
      <c r="A4" s="10"/>
      <c r="B4" s="11"/>
      <c r="C4" s="101" t="s">
        <v>5</v>
      </c>
      <c r="D4" s="102"/>
      <c r="E4" s="102"/>
      <c r="F4" s="103"/>
      <c r="G4" s="14" t="s">
        <v>10</v>
      </c>
      <c r="H4" s="42" t="s">
        <v>11</v>
      </c>
      <c r="I4" s="43" t="s">
        <v>41</v>
      </c>
      <c r="J4" s="42" t="s">
        <v>11</v>
      </c>
      <c r="K4" s="44" t="s">
        <v>41</v>
      </c>
      <c r="L4" s="42" t="s">
        <v>11</v>
      </c>
      <c r="M4" s="44" t="s">
        <v>41</v>
      </c>
      <c r="N4" s="42" t="s">
        <v>11</v>
      </c>
      <c r="O4" s="44" t="s">
        <v>41</v>
      </c>
      <c r="P4" s="42" t="s">
        <v>11</v>
      </c>
      <c r="Q4" s="41" t="s">
        <v>41</v>
      </c>
    </row>
    <row r="5" spans="1:17" ht="42.95" customHeight="1">
      <c r="A5" s="96" t="s">
        <v>80</v>
      </c>
      <c r="B5" s="97"/>
      <c r="C5" s="164" t="s">
        <v>73</v>
      </c>
      <c r="D5" s="87" t="s">
        <v>82</v>
      </c>
      <c r="E5" s="115" t="s">
        <v>53</v>
      </c>
      <c r="F5" s="117"/>
      <c r="G5" s="46" t="s">
        <v>75</v>
      </c>
      <c r="H5" s="45"/>
      <c r="I5" s="17" t="e">
        <f>H5/H9*100</f>
        <v>#DIV/0!</v>
      </c>
      <c r="J5" s="45"/>
      <c r="K5" s="17" t="e">
        <f>J5/J9*100</f>
        <v>#DIV/0!</v>
      </c>
      <c r="L5" s="45"/>
      <c r="M5" s="17" t="e">
        <f>L5/L9*100</f>
        <v>#DIV/0!</v>
      </c>
      <c r="N5" s="45"/>
      <c r="O5" s="17" t="e">
        <f>N5/N9*100</f>
        <v>#DIV/0!</v>
      </c>
      <c r="P5" s="45"/>
      <c r="Q5" s="15" t="e">
        <f>P5/P9*100</f>
        <v>#DIV/0!</v>
      </c>
    </row>
    <row r="6" spans="1:17" ht="42.95" customHeight="1">
      <c r="A6" s="96"/>
      <c r="B6" s="97"/>
      <c r="C6" s="165"/>
      <c r="D6" s="88" t="s">
        <v>83</v>
      </c>
      <c r="E6" s="124" t="s">
        <v>54</v>
      </c>
      <c r="F6" s="126"/>
      <c r="G6" s="85" t="s">
        <v>76</v>
      </c>
      <c r="H6" s="45"/>
      <c r="I6" s="17" t="e">
        <f>H6/H5*100</f>
        <v>#DIV/0!</v>
      </c>
      <c r="J6" s="45"/>
      <c r="K6" s="17" t="e">
        <f>J6/J5*100</f>
        <v>#DIV/0!</v>
      </c>
      <c r="L6" s="45"/>
      <c r="M6" s="17" t="e">
        <f>L6/L5*100</f>
        <v>#DIV/0!</v>
      </c>
      <c r="N6" s="45"/>
      <c r="O6" s="17" t="e">
        <f>N6/N5*100</f>
        <v>#DIV/0!</v>
      </c>
      <c r="P6" s="45"/>
      <c r="Q6" s="17" t="e">
        <f>P6/P5*100</f>
        <v>#DIV/0!</v>
      </c>
    </row>
    <row r="7" spans="1:17" ht="42.95" customHeight="1">
      <c r="A7" s="96"/>
      <c r="B7" s="97"/>
      <c r="C7" s="166" t="s">
        <v>74</v>
      </c>
      <c r="D7" s="74" t="s">
        <v>13</v>
      </c>
      <c r="E7" s="118" t="s">
        <v>39</v>
      </c>
      <c r="F7" s="120"/>
      <c r="G7" s="46" t="s">
        <v>75</v>
      </c>
      <c r="H7" s="45"/>
      <c r="I7" s="17" t="e">
        <f>H7/H9*100</f>
        <v>#DIV/0!</v>
      </c>
      <c r="J7" s="45"/>
      <c r="K7" s="17" t="e">
        <f>J7/J9*100</f>
        <v>#DIV/0!</v>
      </c>
      <c r="L7" s="45"/>
      <c r="M7" s="17" t="e">
        <f>L7/L9*100</f>
        <v>#DIV/0!</v>
      </c>
      <c r="N7" s="45"/>
      <c r="O7" s="17" t="e">
        <f>N7/N9*100</f>
        <v>#DIV/0!</v>
      </c>
      <c r="P7" s="45"/>
      <c r="Q7" s="17" t="e">
        <f>P7/P9*100</f>
        <v>#DIV/0!</v>
      </c>
    </row>
    <row r="8" spans="1:17" ht="42.95" customHeight="1">
      <c r="A8" s="96"/>
      <c r="B8" s="97"/>
      <c r="C8" s="167"/>
      <c r="D8" s="84" t="s">
        <v>14</v>
      </c>
      <c r="E8" s="168" t="s">
        <v>40</v>
      </c>
      <c r="F8" s="169"/>
      <c r="G8" s="83" t="s">
        <v>38</v>
      </c>
      <c r="H8" s="45"/>
      <c r="I8" s="17" t="e">
        <f>H8/H7*100</f>
        <v>#DIV/0!</v>
      </c>
      <c r="J8" s="45"/>
      <c r="K8" s="17" t="e">
        <f>J8/J7*100</f>
        <v>#DIV/0!</v>
      </c>
      <c r="L8" s="45"/>
      <c r="M8" s="17" t="e">
        <f>L8/L7*100</f>
        <v>#DIV/0!</v>
      </c>
      <c r="N8" s="45"/>
      <c r="O8" s="17" t="e">
        <f>N8/N7*100</f>
        <v>#DIV/0!</v>
      </c>
      <c r="P8" s="45"/>
      <c r="Q8" s="17" t="e">
        <f>P8/P7*100</f>
        <v>#DIV/0!</v>
      </c>
    </row>
    <row r="9" spans="1:17" ht="42.95" customHeight="1">
      <c r="A9" s="96"/>
      <c r="B9" s="98"/>
      <c r="C9" s="162" t="s">
        <v>72</v>
      </c>
      <c r="D9" s="49" t="s">
        <v>71</v>
      </c>
      <c r="E9" s="170" t="s">
        <v>77</v>
      </c>
      <c r="F9" s="117"/>
      <c r="G9" s="48"/>
      <c r="H9" s="95">
        <f>H5+H7</f>
        <v>0</v>
      </c>
      <c r="I9" s="15">
        <v>100</v>
      </c>
      <c r="J9" s="95">
        <f>J5+J7</f>
        <v>0</v>
      </c>
      <c r="K9" s="15">
        <v>100</v>
      </c>
      <c r="L9" s="95">
        <f>L5+L7</f>
        <v>0</v>
      </c>
      <c r="M9" s="15">
        <v>100</v>
      </c>
      <c r="N9" s="95">
        <f>N5+N7</f>
        <v>0</v>
      </c>
      <c r="O9" s="15">
        <v>100</v>
      </c>
      <c r="P9" s="95">
        <f>P5+P7</f>
        <v>0</v>
      </c>
      <c r="Q9" s="15">
        <v>100</v>
      </c>
    </row>
    <row r="10" spans="1:17" ht="42.95" customHeight="1">
      <c r="A10" s="99"/>
      <c r="B10" s="100"/>
      <c r="C10" s="163"/>
      <c r="D10" s="84" t="s">
        <v>55</v>
      </c>
      <c r="E10" s="160" t="s">
        <v>78</v>
      </c>
      <c r="F10" s="161"/>
      <c r="G10" s="86" t="s">
        <v>56</v>
      </c>
      <c r="H10" s="19">
        <f>H6+H8</f>
        <v>0</v>
      </c>
      <c r="I10" s="17" t="e">
        <f>H10/H9*100</f>
        <v>#DIV/0!</v>
      </c>
      <c r="J10" s="19">
        <f>J6+J8</f>
        <v>0</v>
      </c>
      <c r="K10" s="17" t="e">
        <f>J10/J9*100</f>
        <v>#DIV/0!</v>
      </c>
      <c r="L10" s="19">
        <f>L6+L8</f>
        <v>0</v>
      </c>
      <c r="M10" s="17" t="e">
        <f>L10/L9*100</f>
        <v>#DIV/0!</v>
      </c>
      <c r="N10" s="19">
        <f>N6+N8</f>
        <v>0</v>
      </c>
      <c r="O10" s="17" t="e">
        <f>N10/N9*100</f>
        <v>#DIV/0!</v>
      </c>
      <c r="P10" s="19">
        <f>P6+P8</f>
        <v>0</v>
      </c>
      <c r="Q10" s="17" t="e">
        <f>P10/P9*100</f>
        <v>#DIV/0!</v>
      </c>
    </row>
    <row r="11" spans="1:17" ht="42.95" customHeight="1">
      <c r="A11" s="130" t="s">
        <v>0</v>
      </c>
      <c r="B11" s="107" t="s">
        <v>7</v>
      </c>
      <c r="C11" s="73" t="s">
        <v>15</v>
      </c>
      <c r="D11" s="109" t="s">
        <v>42</v>
      </c>
      <c r="E11" s="110"/>
      <c r="F11" s="111"/>
      <c r="G11" s="50" t="s">
        <v>57</v>
      </c>
      <c r="H11" s="51" t="s">
        <v>30</v>
      </c>
      <c r="I11" s="52" t="e">
        <f>H11/H9*100</f>
        <v>#VALUE!</v>
      </c>
      <c r="J11" s="51" t="s">
        <v>30</v>
      </c>
      <c r="K11" s="52" t="e">
        <f>J11/J9*100</f>
        <v>#VALUE!</v>
      </c>
      <c r="L11" s="51"/>
      <c r="M11" s="52" t="e">
        <f>L11/L9*100</f>
        <v>#DIV/0!</v>
      </c>
      <c r="N11" s="51"/>
      <c r="O11" s="52" t="e">
        <f>N11/N9*100</f>
        <v>#DIV/0!</v>
      </c>
      <c r="P11" s="51"/>
      <c r="Q11" s="52" t="e">
        <f>P11/P9*100</f>
        <v>#DIV/0!</v>
      </c>
    </row>
    <row r="12" spans="1:17" ht="42.95" customHeight="1">
      <c r="A12" s="131"/>
      <c r="B12" s="107"/>
      <c r="C12" s="75" t="s">
        <v>16</v>
      </c>
      <c r="D12" s="112" t="s">
        <v>69</v>
      </c>
      <c r="E12" s="113"/>
      <c r="F12" s="114"/>
      <c r="G12" s="54" t="s">
        <v>58</v>
      </c>
      <c r="H12" s="90" t="s">
        <v>30</v>
      </c>
      <c r="I12" s="91" t="e">
        <f>H12/H9*100</f>
        <v>#VALUE!</v>
      </c>
      <c r="J12" s="90" t="s">
        <v>30</v>
      </c>
      <c r="K12" s="91" t="e">
        <f>J12/J9*100</f>
        <v>#VALUE!</v>
      </c>
      <c r="L12" s="90"/>
      <c r="M12" s="91" t="e">
        <f>L12/L9*100</f>
        <v>#DIV/0!</v>
      </c>
      <c r="N12" s="90"/>
      <c r="O12" s="91" t="e">
        <f>N12/N9*100</f>
        <v>#DIV/0!</v>
      </c>
      <c r="P12" s="90"/>
      <c r="Q12" s="91" t="e">
        <f>P12/P9*100</f>
        <v>#DIV/0!</v>
      </c>
    </row>
    <row r="13" spans="1:17" ht="42.95" customHeight="1">
      <c r="A13" s="131"/>
      <c r="B13" s="107"/>
      <c r="C13" s="53" t="s">
        <v>6</v>
      </c>
      <c r="D13" s="115" t="s">
        <v>43</v>
      </c>
      <c r="E13" s="116"/>
      <c r="F13" s="117"/>
      <c r="G13" s="13" t="s">
        <v>59</v>
      </c>
      <c r="H13" s="45" t="s">
        <v>30</v>
      </c>
      <c r="I13" s="16" t="e">
        <f>H13/H9*100</f>
        <v>#VALUE!</v>
      </c>
      <c r="J13" s="45" t="s">
        <v>30</v>
      </c>
      <c r="K13" s="16" t="e">
        <f>J13/J9*100</f>
        <v>#VALUE!</v>
      </c>
      <c r="L13" s="45"/>
      <c r="M13" s="16" t="e">
        <f>L13/L9*100</f>
        <v>#DIV/0!</v>
      </c>
      <c r="N13" s="45"/>
      <c r="O13" s="16" t="e">
        <f>N13/N9*100</f>
        <v>#DIV/0!</v>
      </c>
      <c r="P13" s="45"/>
      <c r="Q13" s="16" t="e">
        <f>P13/P9*100</f>
        <v>#DIV/0!</v>
      </c>
    </row>
    <row r="14" spans="1:17" ht="42.95" customHeight="1">
      <c r="A14" s="131"/>
      <c r="B14" s="107"/>
      <c r="C14" s="29" t="s">
        <v>17</v>
      </c>
      <c r="D14" s="118" t="s">
        <v>70</v>
      </c>
      <c r="E14" s="119"/>
      <c r="F14" s="120"/>
      <c r="G14" s="13" t="s">
        <v>60</v>
      </c>
      <c r="H14" s="19" t="e">
        <f>H12+H13</f>
        <v>#VALUE!</v>
      </c>
      <c r="I14" s="17" t="e">
        <f>H14/H9*100</f>
        <v>#VALUE!</v>
      </c>
      <c r="J14" s="19" t="e">
        <f>J12+J13</f>
        <v>#VALUE!</v>
      </c>
      <c r="K14" s="17" t="e">
        <f>J14/J9*100</f>
        <v>#VALUE!</v>
      </c>
      <c r="L14" s="19">
        <f>L12+L13</f>
        <v>0</v>
      </c>
      <c r="M14" s="17" t="e">
        <f>L14/L9*100</f>
        <v>#DIV/0!</v>
      </c>
      <c r="N14" s="19">
        <f>N12+N13</f>
        <v>0</v>
      </c>
      <c r="O14" s="17" t="e">
        <f>N14/N9*100</f>
        <v>#DIV/0!</v>
      </c>
      <c r="P14" s="19">
        <f>P12+P13</f>
        <v>0</v>
      </c>
      <c r="Q14" s="17" t="e">
        <f>P14/P9*100</f>
        <v>#DIV/0!</v>
      </c>
    </row>
    <row r="15" spans="1:17" ht="42.95" customHeight="1" thickBot="1">
      <c r="A15" s="131"/>
      <c r="B15" s="107"/>
      <c r="C15" s="29" t="s">
        <v>18</v>
      </c>
      <c r="D15" s="121" t="s">
        <v>44</v>
      </c>
      <c r="E15" s="122"/>
      <c r="F15" s="123"/>
      <c r="G15" s="23" t="s">
        <v>61</v>
      </c>
      <c r="H15" s="31" t="s">
        <v>30</v>
      </c>
      <c r="I15" s="25" t="e">
        <f>H15/H9*100</f>
        <v>#VALUE!</v>
      </c>
      <c r="J15" s="31" t="s">
        <v>30</v>
      </c>
      <c r="K15" s="25" t="e">
        <f>J15/J9*100</f>
        <v>#VALUE!</v>
      </c>
      <c r="L15" s="31"/>
      <c r="M15" s="25" t="e">
        <f>L15/L9*100</f>
        <v>#DIV/0!</v>
      </c>
      <c r="N15" s="31"/>
      <c r="O15" s="25" t="e">
        <f>N15/N9*100</f>
        <v>#DIV/0!</v>
      </c>
      <c r="P15" s="31"/>
      <c r="Q15" s="25" t="e">
        <f>P15/P9*100</f>
        <v>#DIV/0!</v>
      </c>
    </row>
    <row r="16" spans="1:17" ht="42.95" customHeight="1">
      <c r="A16" s="131"/>
      <c r="B16" s="107"/>
      <c r="C16" s="76" t="s">
        <v>19</v>
      </c>
      <c r="D16" s="136" t="s">
        <v>79</v>
      </c>
      <c r="E16" s="137"/>
      <c r="F16" s="138"/>
      <c r="G16" s="63"/>
      <c r="H16" s="64" t="s">
        <v>30</v>
      </c>
      <c r="I16" s="65" t="s">
        <v>31</v>
      </c>
      <c r="J16" s="64"/>
      <c r="K16" s="65" t="s">
        <v>31</v>
      </c>
      <c r="L16" s="64"/>
      <c r="M16" s="65" t="s">
        <v>31</v>
      </c>
      <c r="N16" s="64"/>
      <c r="O16" s="65" t="s">
        <v>31</v>
      </c>
      <c r="P16" s="64"/>
      <c r="Q16" s="66" t="s">
        <v>31</v>
      </c>
    </row>
    <row r="17" spans="1:17" ht="42.95" customHeight="1">
      <c r="A17" s="131"/>
      <c r="B17" s="107"/>
      <c r="C17" s="77" t="s">
        <v>20</v>
      </c>
      <c r="D17" s="124" t="s">
        <v>45</v>
      </c>
      <c r="E17" s="125"/>
      <c r="F17" s="126"/>
      <c r="G17" s="12" t="s">
        <v>62</v>
      </c>
      <c r="H17" s="18" t="s">
        <v>85</v>
      </c>
      <c r="I17" s="17" t="e">
        <f>H17/H9*100</f>
        <v>#VALUE!</v>
      </c>
      <c r="J17" s="18"/>
      <c r="K17" s="17" t="e">
        <f>J17/J9*100</f>
        <v>#DIV/0!</v>
      </c>
      <c r="L17" s="18"/>
      <c r="M17" s="17" t="e">
        <f>L17/L9*100</f>
        <v>#DIV/0!</v>
      </c>
      <c r="N17" s="18"/>
      <c r="O17" s="17" t="e">
        <f>N17/N9*100</f>
        <v>#DIV/0!</v>
      </c>
      <c r="P17" s="18"/>
      <c r="Q17" s="67" t="e">
        <f>P17/P9*100</f>
        <v>#DIV/0!</v>
      </c>
    </row>
    <row r="18" spans="1:17" ht="42.95" customHeight="1">
      <c r="A18" s="131"/>
      <c r="B18" s="107"/>
      <c r="C18" s="78" t="s">
        <v>12</v>
      </c>
      <c r="D18" s="124" t="s">
        <v>4</v>
      </c>
      <c r="E18" s="125"/>
      <c r="F18" s="126"/>
      <c r="G18" s="12" t="s">
        <v>63</v>
      </c>
      <c r="H18" s="18" t="s">
        <v>85</v>
      </c>
      <c r="I18" s="17" t="e">
        <f>H18/H9*100</f>
        <v>#VALUE!</v>
      </c>
      <c r="J18" s="18"/>
      <c r="K18" s="17" t="e">
        <f>J18/J9*100</f>
        <v>#DIV/0!</v>
      </c>
      <c r="L18" s="18"/>
      <c r="M18" s="17" t="e">
        <f>L18/L9*100</f>
        <v>#DIV/0!</v>
      </c>
      <c r="N18" s="18"/>
      <c r="O18" s="17" t="e">
        <f>N18/N9*100</f>
        <v>#DIV/0!</v>
      </c>
      <c r="P18" s="18"/>
      <c r="Q18" s="67" t="e">
        <f>P18/P9*100</f>
        <v>#DIV/0!</v>
      </c>
    </row>
    <row r="19" spans="1:17" ht="42.95" customHeight="1">
      <c r="A19" s="131"/>
      <c r="B19" s="107"/>
      <c r="C19" s="79" t="s">
        <v>21</v>
      </c>
      <c r="D19" s="139" t="s">
        <v>88</v>
      </c>
      <c r="E19" s="140"/>
      <c r="F19" s="141"/>
      <c r="G19" s="55" t="s">
        <v>64</v>
      </c>
      <c r="H19" s="89" t="str">
        <f>H12</f>
        <v xml:space="preserve"> </v>
      </c>
      <c r="I19" s="92" t="e">
        <f>H19/H9*100</f>
        <v>#VALUE!</v>
      </c>
      <c r="J19" s="89" t="str">
        <f>J12</f>
        <v xml:space="preserve"> </v>
      </c>
      <c r="K19" s="92" t="e">
        <f>J19/J9*100</f>
        <v>#VALUE!</v>
      </c>
      <c r="L19" s="89">
        <f>L12</f>
        <v>0</v>
      </c>
      <c r="M19" s="92" t="e">
        <f>L19/L9*100</f>
        <v>#DIV/0!</v>
      </c>
      <c r="N19" s="89">
        <f>N12</f>
        <v>0</v>
      </c>
      <c r="O19" s="92" t="e">
        <f>N19/N9*100</f>
        <v>#DIV/0!</v>
      </c>
      <c r="P19" s="89">
        <f>P12</f>
        <v>0</v>
      </c>
      <c r="Q19" s="93" t="e">
        <f>P19/P9*100</f>
        <v>#DIV/0!</v>
      </c>
    </row>
    <row r="20" spans="1:17" s="7" customFormat="1" ht="42.95" customHeight="1">
      <c r="A20" s="131"/>
      <c r="B20" s="107"/>
      <c r="C20" s="80" t="s">
        <v>22</v>
      </c>
      <c r="D20" s="151" t="s">
        <v>68</v>
      </c>
      <c r="E20" s="152"/>
      <c r="F20" s="153"/>
      <c r="G20" s="36" t="s">
        <v>65</v>
      </c>
      <c r="H20" s="20" t="e">
        <f>H17+H18+H19</f>
        <v>#VALUE!</v>
      </c>
      <c r="I20" s="21" t="e">
        <f>H20/H9*100</f>
        <v>#VALUE!</v>
      </c>
      <c r="J20" s="20" t="e">
        <f>J17+J18+J19</f>
        <v>#VALUE!</v>
      </c>
      <c r="K20" s="21" t="e">
        <f>J20/J9*100</f>
        <v>#VALUE!</v>
      </c>
      <c r="L20" s="20">
        <f>L17+L18+L19</f>
        <v>0</v>
      </c>
      <c r="M20" s="21" t="e">
        <f>L20/L9*100</f>
        <v>#DIV/0!</v>
      </c>
      <c r="N20" s="20">
        <f>N17+N18+N19</f>
        <v>0</v>
      </c>
      <c r="O20" s="21" t="e">
        <f>N20/N9*100</f>
        <v>#DIV/0!</v>
      </c>
      <c r="P20" s="20">
        <f>P17+P18+P19</f>
        <v>0</v>
      </c>
      <c r="Q20" s="68" t="e">
        <f>P20/P9*100</f>
        <v>#DIV/0!</v>
      </c>
    </row>
    <row r="21" spans="1:17" ht="42.95" customHeight="1" thickBot="1">
      <c r="A21" s="131"/>
      <c r="B21" s="108"/>
      <c r="C21" s="81" t="s">
        <v>23</v>
      </c>
      <c r="D21" s="154" t="s">
        <v>32</v>
      </c>
      <c r="E21" s="155"/>
      <c r="F21" s="156"/>
      <c r="G21" s="69" t="s">
        <v>46</v>
      </c>
      <c r="H21" s="94" t="e">
        <f>H20/J20*100</f>
        <v>#VALUE!</v>
      </c>
      <c r="I21" s="70" t="s">
        <v>86</v>
      </c>
      <c r="J21" s="94">
        <v>100</v>
      </c>
      <c r="K21" s="70" t="s">
        <v>86</v>
      </c>
      <c r="L21" s="94" t="e">
        <f>L20/J20*100</f>
        <v>#VALUE!</v>
      </c>
      <c r="M21" s="70" t="s">
        <v>86</v>
      </c>
      <c r="N21" s="94" t="e">
        <f>N20/J20*100</f>
        <v>#VALUE!</v>
      </c>
      <c r="O21" s="70" t="s">
        <v>86</v>
      </c>
      <c r="P21" s="94" t="e">
        <f>P20/J20*100</f>
        <v>#VALUE!</v>
      </c>
      <c r="Q21" s="71" t="s">
        <v>86</v>
      </c>
    </row>
    <row r="22" spans="1:17" ht="42.95" customHeight="1">
      <c r="A22" s="131"/>
      <c r="B22" s="135" t="s">
        <v>8</v>
      </c>
      <c r="C22" s="27" t="s">
        <v>24</v>
      </c>
      <c r="D22" s="157" t="s">
        <v>33</v>
      </c>
      <c r="E22" s="158"/>
      <c r="F22" s="159"/>
      <c r="G22" s="13" t="s">
        <v>28</v>
      </c>
      <c r="H22" s="22"/>
      <c r="I22" s="16" t="e">
        <f>H22/H24*100</f>
        <v>#DIV/0!</v>
      </c>
      <c r="J22" s="22" t="s">
        <v>85</v>
      </c>
      <c r="K22" s="16" t="e">
        <f>J22/J24*100</f>
        <v>#VALUE!</v>
      </c>
      <c r="L22" s="22"/>
      <c r="M22" s="16" t="e">
        <f>L22/L24*100</f>
        <v>#DIV/0!</v>
      </c>
      <c r="N22" s="22"/>
      <c r="O22" s="16" t="e">
        <f>N22/N24*100</f>
        <v>#DIV/0!</v>
      </c>
      <c r="P22" s="22"/>
      <c r="Q22" s="16" t="e">
        <f>P22/P24*100</f>
        <v>#DIV/0!</v>
      </c>
    </row>
    <row r="23" spans="1:17" ht="42.95" customHeight="1">
      <c r="A23" s="131"/>
      <c r="B23" s="107"/>
      <c r="C23" s="27" t="s">
        <v>25</v>
      </c>
      <c r="D23" s="118" t="s">
        <v>34</v>
      </c>
      <c r="E23" s="119"/>
      <c r="F23" s="120"/>
      <c r="G23" s="12" t="s">
        <v>29</v>
      </c>
      <c r="H23" s="18"/>
      <c r="I23" s="17" t="e">
        <f>H23/H24*100</f>
        <v>#DIV/0!</v>
      </c>
      <c r="J23" s="18" t="s">
        <v>85</v>
      </c>
      <c r="K23" s="17" t="e">
        <f>J23/J24*100</f>
        <v>#VALUE!</v>
      </c>
      <c r="L23" s="18"/>
      <c r="M23" s="17" t="e">
        <f>L23/L24*100</f>
        <v>#DIV/0!</v>
      </c>
      <c r="N23" s="18"/>
      <c r="O23" s="17" t="e">
        <f>N23/N24*100</f>
        <v>#DIV/0!</v>
      </c>
      <c r="P23" s="18"/>
      <c r="Q23" s="17" t="e">
        <f>P23/P24*100</f>
        <v>#DIV/0!</v>
      </c>
    </row>
    <row r="24" spans="1:17" ht="42.95" customHeight="1">
      <c r="A24" s="131"/>
      <c r="B24" s="107"/>
      <c r="C24" s="29" t="s">
        <v>26</v>
      </c>
      <c r="D24" s="118" t="s">
        <v>67</v>
      </c>
      <c r="E24" s="119"/>
      <c r="F24" s="120"/>
      <c r="G24" s="37"/>
      <c r="H24" s="24">
        <f>H22+H23</f>
        <v>0</v>
      </c>
      <c r="I24" s="25">
        <v>100</v>
      </c>
      <c r="J24" s="24" t="e">
        <f>J22+J23</f>
        <v>#VALUE!</v>
      </c>
      <c r="K24" s="25">
        <v>100</v>
      </c>
      <c r="L24" s="24">
        <f>L22+L23</f>
        <v>0</v>
      </c>
      <c r="M24" s="25">
        <v>100</v>
      </c>
      <c r="N24" s="24">
        <f>N22+N23</f>
        <v>0</v>
      </c>
      <c r="O24" s="25">
        <v>100</v>
      </c>
      <c r="P24" s="24">
        <f>P22+P23</f>
        <v>0</v>
      </c>
      <c r="Q24" s="25">
        <v>100</v>
      </c>
    </row>
    <row r="25" spans="1:17" ht="42.95" customHeight="1">
      <c r="A25" s="131"/>
      <c r="B25" s="107"/>
      <c r="C25" s="28" t="s">
        <v>27</v>
      </c>
      <c r="D25" s="124" t="s">
        <v>35</v>
      </c>
      <c r="E25" s="125"/>
      <c r="F25" s="126"/>
      <c r="G25" s="12" t="s">
        <v>47</v>
      </c>
      <c r="H25" s="18"/>
      <c r="I25" s="17" t="e">
        <f>H25/H28*100</f>
        <v>#DIV/0!</v>
      </c>
      <c r="J25" s="18" t="s">
        <v>87</v>
      </c>
      <c r="K25" s="17" t="e">
        <f>J25/J28*100</f>
        <v>#VALUE!</v>
      </c>
      <c r="L25" s="18"/>
      <c r="M25" s="17" t="e">
        <f>L25/L28*100</f>
        <v>#DIV/0!</v>
      </c>
      <c r="N25" s="18"/>
      <c r="O25" s="17" t="e">
        <f>N25/N28*100</f>
        <v>#DIV/0!</v>
      </c>
      <c r="P25" s="18"/>
      <c r="Q25" s="17" t="e">
        <f>P25/P28*100</f>
        <v>#DIV/0!</v>
      </c>
    </row>
    <row r="26" spans="1:17" ht="42.95" customHeight="1" thickBot="1">
      <c r="A26" s="131"/>
      <c r="B26" s="107"/>
      <c r="C26" s="72" t="s">
        <v>49</v>
      </c>
      <c r="D26" s="148" t="s">
        <v>36</v>
      </c>
      <c r="E26" s="149"/>
      <c r="F26" s="150"/>
      <c r="G26" s="23" t="s">
        <v>48</v>
      </c>
      <c r="H26" s="32">
        <v>0</v>
      </c>
      <c r="I26" s="33" t="e">
        <f>H26/H28*100</f>
        <v>#DIV/0!</v>
      </c>
      <c r="J26" s="32" t="s">
        <v>85</v>
      </c>
      <c r="K26" s="33" t="e">
        <f>J26/J28*100</f>
        <v>#VALUE!</v>
      </c>
      <c r="L26" s="32"/>
      <c r="M26" s="33" t="e">
        <f>L26/L28*100</f>
        <v>#DIV/0!</v>
      </c>
      <c r="N26" s="32"/>
      <c r="O26" s="33" t="e">
        <f>N26/N28*100</f>
        <v>#DIV/0!</v>
      </c>
      <c r="P26" s="32"/>
      <c r="Q26" s="33" t="e">
        <f>P26/P28*100</f>
        <v>#DIV/0!</v>
      </c>
    </row>
    <row r="27" spans="1:17" s="7" customFormat="1" ht="42.95" customHeight="1" thickBot="1">
      <c r="A27" s="131"/>
      <c r="B27" s="107"/>
      <c r="C27" s="82" t="s">
        <v>50</v>
      </c>
      <c r="D27" s="145" t="s">
        <v>94</v>
      </c>
      <c r="E27" s="146"/>
      <c r="F27" s="147"/>
      <c r="G27" s="61" t="s">
        <v>84</v>
      </c>
      <c r="H27" s="62"/>
      <c r="I27" s="58" t="e">
        <f>H27/H28*100</f>
        <v>#DIV/0!</v>
      </c>
      <c r="J27" s="62" t="s">
        <v>85</v>
      </c>
      <c r="K27" s="58" t="e">
        <f>J27/J28*100</f>
        <v>#VALUE!</v>
      </c>
      <c r="L27" s="62"/>
      <c r="M27" s="58" t="e">
        <f>L27/L28*100</f>
        <v>#DIV/0!</v>
      </c>
      <c r="N27" s="62"/>
      <c r="O27" s="58" t="e">
        <f>N27/N28*100</f>
        <v>#DIV/0!</v>
      </c>
      <c r="P27" s="62"/>
      <c r="Q27" s="60" t="e">
        <f>P27/P28*100</f>
        <v>#DIV/0!</v>
      </c>
    </row>
    <row r="28" spans="1:17" ht="42.95" customHeight="1" thickBot="1">
      <c r="A28" s="131"/>
      <c r="B28" s="107"/>
      <c r="C28" s="73" t="s">
        <v>51</v>
      </c>
      <c r="D28" s="142" t="s">
        <v>95</v>
      </c>
      <c r="E28" s="143"/>
      <c r="F28" s="144"/>
      <c r="G28" s="34"/>
      <c r="H28" s="35">
        <f>H25+H26+H27</f>
        <v>0</v>
      </c>
      <c r="I28" s="33">
        <v>100</v>
      </c>
      <c r="J28" s="35" t="e">
        <f>J25+J26+J27</f>
        <v>#VALUE!</v>
      </c>
      <c r="K28" s="33">
        <v>100</v>
      </c>
      <c r="L28" s="35">
        <f>L25+L26+L27</f>
        <v>0</v>
      </c>
      <c r="M28" s="33">
        <v>100</v>
      </c>
      <c r="N28" s="35">
        <f>N25+N26+N27</f>
        <v>0</v>
      </c>
      <c r="O28" s="33">
        <v>100</v>
      </c>
      <c r="P28" s="35">
        <f>P25+P26+P27</f>
        <v>0</v>
      </c>
      <c r="Q28" s="33">
        <v>100</v>
      </c>
    </row>
    <row r="29" spans="1:17" s="7" customFormat="1" ht="42.95" customHeight="1" thickBot="1">
      <c r="A29" s="132"/>
      <c r="B29" s="108"/>
      <c r="C29" s="82" t="s">
        <v>52</v>
      </c>
      <c r="D29" s="145" t="s">
        <v>37</v>
      </c>
      <c r="E29" s="146"/>
      <c r="F29" s="147"/>
      <c r="G29" s="56" t="s">
        <v>66</v>
      </c>
      <c r="H29" s="57" t="s">
        <v>85</v>
      </c>
      <c r="I29" s="58" t="e">
        <f>H29/H9*12</f>
        <v>#VALUE!</v>
      </c>
      <c r="J29" s="59" t="s">
        <v>87</v>
      </c>
      <c r="K29" s="58" t="e">
        <f>J29/J9*12</f>
        <v>#VALUE!</v>
      </c>
      <c r="L29" s="57"/>
      <c r="M29" s="58" t="e">
        <f>L29/L9*12</f>
        <v>#DIV/0!</v>
      </c>
      <c r="N29" s="57"/>
      <c r="O29" s="58" t="e">
        <f>N29/N9*12</f>
        <v>#DIV/0!</v>
      </c>
      <c r="P29" s="57"/>
      <c r="Q29" s="58" t="e">
        <f>P29/P9*12</f>
        <v>#DIV/0!</v>
      </c>
    </row>
    <row r="30" spans="1:17" ht="19.899999999999999" customHeight="1">
      <c r="A30" s="5"/>
      <c r="B30" s="4"/>
      <c r="F30" s="4"/>
      <c r="G30" s="5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9.899999999999999" customHeight="1">
      <c r="A31" s="5"/>
      <c r="B31" s="4"/>
      <c r="F31" s="4"/>
      <c r="G31" s="5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9.899999999999999" customHeight="1">
      <c r="A32" s="5"/>
      <c r="B32" s="5"/>
      <c r="F32" s="5"/>
      <c r="G32" s="5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9.899999999999999" customHeight="1"/>
    <row r="34" ht="19.899999999999999" customHeight="1"/>
    <row r="35" ht="19.899999999999999" customHeight="1"/>
    <row r="36" ht="19.899999999999999" customHeight="1"/>
    <row r="37" ht="19.899999999999999" customHeight="1"/>
    <row r="38" ht="19.899999999999999" customHeight="1"/>
  </sheetData>
  <sheetProtection algorithmName="SHA-512" hashValue="7wEWDE5HRyOwamwwbe2rG6NPWaS3Z6hSU6adRRxrxO8mqCMrxwkJ4GA2DbkQUUFOFMbOhOLnflC5sBkXFwAT6g==" saltValue="C9i9cJpuBOCGz3jy37lHGQ==" spinCount="100000" sheet="1" formatCells="0" selectLockedCells="1"/>
  <protectedRanges>
    <protectedRange sqref="H29 J29 L29 N29 P29" name="範囲9"/>
    <protectedRange sqref="H25:H27 J25:J27 L25:L27 N25:N27 P25:P27" name="範囲8"/>
    <protectedRange sqref="H22:H23 J22:J23 L22:L23 N22:N23 P22:P23" name="範囲7"/>
    <protectedRange sqref="H16:H18 J16:J18 L16:L18 N16:N18 P16:P18" name="範囲6"/>
    <protectedRange sqref="H15 J15 L15 N15 P15" name="範囲5"/>
    <protectedRange sqref="H11:H13 J11:J13 L11:L13 N11:N13 P11:P13" name="範囲4"/>
    <protectedRange sqref="H5:H8 J5:J8 L5:L8 N5:N8 P5:P8" name="範囲3"/>
    <protectedRange sqref="H3:Q3" name="範囲2"/>
  </protectedRanges>
  <mergeCells count="40">
    <mergeCell ref="E6:F6"/>
    <mergeCell ref="E5:F5"/>
    <mergeCell ref="E9:F9"/>
    <mergeCell ref="D27:F27"/>
    <mergeCell ref="D20:F20"/>
    <mergeCell ref="D21:F21"/>
    <mergeCell ref="D22:F22"/>
    <mergeCell ref="E10:F10"/>
    <mergeCell ref="N1:Q1"/>
    <mergeCell ref="H3:I3"/>
    <mergeCell ref="A11:A29"/>
    <mergeCell ref="N3:O3"/>
    <mergeCell ref="P3:Q3"/>
    <mergeCell ref="J3:K3"/>
    <mergeCell ref="L3:M3"/>
    <mergeCell ref="B22:B29"/>
    <mergeCell ref="D23:F23"/>
    <mergeCell ref="D16:F16"/>
    <mergeCell ref="D19:F19"/>
    <mergeCell ref="D28:F28"/>
    <mergeCell ref="D29:F29"/>
    <mergeCell ref="D24:F24"/>
    <mergeCell ref="D25:F25"/>
    <mergeCell ref="D26:F26"/>
    <mergeCell ref="A5:B10"/>
    <mergeCell ref="C4:F4"/>
    <mergeCell ref="A3:G3"/>
    <mergeCell ref="B11:B21"/>
    <mergeCell ref="D11:F11"/>
    <mergeCell ref="D12:F12"/>
    <mergeCell ref="D13:F13"/>
    <mergeCell ref="D14:F14"/>
    <mergeCell ref="D15:F15"/>
    <mergeCell ref="D17:F17"/>
    <mergeCell ref="D18:F18"/>
    <mergeCell ref="C9:C10"/>
    <mergeCell ref="C5:C6"/>
    <mergeCell ref="C7:C8"/>
    <mergeCell ref="E8:F8"/>
    <mergeCell ref="E7:F7"/>
  </mergeCells>
  <phoneticPr fontId="3"/>
  <conditionalFormatting sqref="H24">
    <cfRule type="expression" dxfId="5" priority="6" stopIfTrue="1">
      <formula>$H$24&lt;&gt;$H$28</formula>
    </cfRule>
  </conditionalFormatting>
  <conditionalFormatting sqref="H28">
    <cfRule type="expression" dxfId="4" priority="5" stopIfTrue="1">
      <formula>$H$24&lt;&gt;$H$28</formula>
    </cfRule>
  </conditionalFormatting>
  <conditionalFormatting sqref="J24 J28">
    <cfRule type="expression" dxfId="3" priority="1" stopIfTrue="1">
      <formula>$J$24&lt;&gt;$J$28</formula>
    </cfRule>
  </conditionalFormatting>
  <conditionalFormatting sqref="L24 L28">
    <cfRule type="expression" dxfId="2" priority="4" stopIfTrue="1">
      <formula>$L$24&lt;&gt;$L$28</formula>
    </cfRule>
  </conditionalFormatting>
  <conditionalFormatting sqref="N24 N28">
    <cfRule type="expression" dxfId="1" priority="3" stopIfTrue="1">
      <formula>$N$24&lt;&gt;$N$28</formula>
    </cfRule>
  </conditionalFormatting>
  <conditionalFormatting sqref="P24 P28">
    <cfRule type="expression" dxfId="0" priority="2" stopIfTrue="1">
      <formula>$P$24&lt;&gt;$P$28</formula>
    </cfRule>
  </conditionalFormatting>
  <printOptions horizontalCentered="1"/>
  <pageMargins left="0" right="0" top="0.11811023622047245" bottom="3.937007874015748E-2" header="0.27559055118110237" footer="0.19685039370078741"/>
  <pageSetup paperSize="9" scale="70" orientation="portrait" r:id="rId1"/>
  <headerFooter alignWithMargins="0"/>
  <ignoredErrors>
    <ignoredError sqref="J9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事業計画（パワーアッププラン）財務計画表</vt:lpstr>
      <vt:lpstr>'事業計画（パワーアッププラン）財務計画表'!Print_Area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ASTEM-経営支援部</dc:creator>
  <cp:lastModifiedBy>yoshioka</cp:lastModifiedBy>
  <cp:lastPrinted>2019-05-16T05:46:49Z</cp:lastPrinted>
  <dcterms:created xsi:type="dcterms:W3CDTF">2001-09-06T13:13:23Z</dcterms:created>
  <dcterms:modified xsi:type="dcterms:W3CDTF">2026-04-08T07:30:13Z</dcterms:modified>
</cp:coreProperties>
</file>